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yquintero\AppData\Local\Microsoft\Windows\INetCache\Content.Outlook\IGNUT28P\"/>
    </mc:Choice>
  </mc:AlternateContent>
  <bookViews>
    <workbookView xWindow="0" yWindow="0" windowWidth="28800" windowHeight="10335"/>
  </bookViews>
  <sheets>
    <sheet name="7" sheetId="1" r:id="rId1"/>
  </sheets>
  <definedNames>
    <definedName name="_xlnm._FilterDatabase" localSheetId="0" hidden="1">'7'!#REF!</definedName>
    <definedName name="_xlnm.Print_Area" localSheetId="0">'7'!$A$1:$O$251</definedName>
    <definedName name="_xlnm.Print_Titles" localSheetId="0">'7'!$1:$6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7" i="1" l="1"/>
  <c r="M177" i="1" l="1"/>
  <c r="H177" i="1"/>
  <c r="D247" i="1" l="1"/>
  <c r="D246" i="1"/>
  <c r="D245" i="1"/>
  <c r="D244" i="1"/>
  <c r="D243" i="1"/>
  <c r="D242" i="1"/>
  <c r="D241" i="1"/>
  <c r="D239" i="1"/>
  <c r="D238" i="1"/>
  <c r="D237" i="1"/>
  <c r="D236" i="1"/>
  <c r="D235" i="1"/>
  <c r="D234" i="1"/>
  <c r="O233" i="1"/>
  <c r="N233" i="1"/>
  <c r="M233" i="1"/>
  <c r="L233" i="1"/>
  <c r="K233" i="1"/>
  <c r="J233" i="1"/>
  <c r="I233" i="1"/>
  <c r="H233" i="1"/>
  <c r="G233" i="1"/>
  <c r="F233" i="1"/>
  <c r="E233" i="1"/>
  <c r="D232" i="1"/>
  <c r="D231" i="1"/>
  <c r="D230" i="1"/>
  <c r="D229" i="1"/>
  <c r="O227" i="1"/>
  <c r="N227" i="1"/>
  <c r="M227" i="1"/>
  <c r="L227" i="1"/>
  <c r="K227" i="1"/>
  <c r="J227" i="1"/>
  <c r="I227" i="1"/>
  <c r="H227" i="1"/>
  <c r="G227" i="1"/>
  <c r="F227" i="1"/>
  <c r="E227" i="1"/>
  <c r="D226" i="1"/>
  <c r="D224" i="1"/>
  <c r="D223" i="1"/>
  <c r="D222" i="1"/>
  <c r="D221" i="1"/>
  <c r="O220" i="1"/>
  <c r="N220" i="1"/>
  <c r="M220" i="1"/>
  <c r="L220" i="1"/>
  <c r="K220" i="1"/>
  <c r="J220" i="1"/>
  <c r="I220" i="1"/>
  <c r="H220" i="1"/>
  <c r="G220" i="1"/>
  <c r="F220" i="1"/>
  <c r="E220" i="1"/>
  <c r="D219" i="1"/>
  <c r="D218" i="1"/>
  <c r="D217" i="1"/>
  <c r="D216" i="1"/>
  <c r="D215" i="1"/>
  <c r="D214" i="1"/>
  <c r="D213" i="1"/>
  <c r="D212" i="1"/>
  <c r="D211" i="1"/>
  <c r="D210" i="1"/>
  <c r="D209" i="1"/>
  <c r="D208" i="1"/>
  <c r="D207" i="1"/>
  <c r="D206" i="1"/>
  <c r="D205" i="1"/>
  <c r="D204" i="1"/>
  <c r="D203" i="1"/>
  <c r="D201" i="1"/>
  <c r="O200" i="1"/>
  <c r="N200" i="1"/>
  <c r="M200" i="1"/>
  <c r="L200" i="1"/>
  <c r="K200" i="1"/>
  <c r="J200" i="1"/>
  <c r="I200" i="1"/>
  <c r="H200" i="1"/>
  <c r="G200" i="1"/>
  <c r="F200" i="1"/>
  <c r="E200" i="1"/>
  <c r="D199" i="1"/>
  <c r="D198" i="1"/>
  <c r="D197" i="1"/>
  <c r="D196" i="1"/>
  <c r="D195" i="1"/>
  <c r="D194" i="1"/>
  <c r="D193" i="1"/>
  <c r="D192" i="1"/>
  <c r="D191" i="1"/>
  <c r="D190" i="1"/>
  <c r="D189" i="1"/>
  <c r="D188" i="1"/>
  <c r="D187" i="1"/>
  <c r="D186" i="1"/>
  <c r="D185" i="1"/>
  <c r="D184" i="1"/>
  <c r="D183" i="1"/>
  <c r="D182" i="1"/>
  <c r="D180" i="1" s="1"/>
  <c r="O180" i="1"/>
  <c r="N180" i="1"/>
  <c r="M180" i="1"/>
  <c r="L180" i="1"/>
  <c r="K180" i="1"/>
  <c r="J180" i="1"/>
  <c r="I180" i="1"/>
  <c r="H180" i="1"/>
  <c r="G180" i="1"/>
  <c r="F180" i="1"/>
  <c r="E180" i="1"/>
  <c r="D179" i="1"/>
  <c r="D178" i="1"/>
  <c r="O177" i="1"/>
  <c r="N177" i="1"/>
  <c r="L177" i="1"/>
  <c r="K177" i="1"/>
  <c r="J177" i="1"/>
  <c r="I177" i="1"/>
  <c r="F177" i="1"/>
  <c r="E177" i="1"/>
  <c r="D176" i="1"/>
  <c r="D175" i="1"/>
  <c r="D174" i="1"/>
  <c r="D173" i="1"/>
  <c r="D172" i="1"/>
  <c r="D171" i="1"/>
  <c r="D170" i="1"/>
  <c r="D168" i="1"/>
  <c r="D167" i="1"/>
  <c r="D166" i="1"/>
  <c r="D165" i="1"/>
  <c r="D164" i="1"/>
  <c r="D162" i="1"/>
  <c r="D161" i="1"/>
  <c r="D160" i="1"/>
  <c r="D159" i="1"/>
  <c r="O158" i="1"/>
  <c r="N158" i="1"/>
  <c r="M158" i="1"/>
  <c r="L158" i="1"/>
  <c r="K158" i="1"/>
  <c r="J158" i="1"/>
  <c r="I158" i="1"/>
  <c r="H158" i="1"/>
  <c r="G158" i="1"/>
  <c r="F158" i="1"/>
  <c r="E158" i="1"/>
  <c r="D157" i="1"/>
  <c r="D156" i="1"/>
  <c r="D155" i="1"/>
  <c r="D154" i="1"/>
  <c r="D153" i="1"/>
  <c r="D152" i="1"/>
  <c r="D151" i="1"/>
  <c r="D150" i="1"/>
  <c r="D149" i="1"/>
  <c r="D148" i="1"/>
  <c r="D147" i="1"/>
  <c r="D146" i="1"/>
  <c r="D145" i="1"/>
  <c r="D144" i="1"/>
  <c r="D143" i="1"/>
  <c r="D142" i="1"/>
  <c r="D140" i="1"/>
  <c r="D139" i="1"/>
  <c r="O138" i="1"/>
  <c r="N138" i="1"/>
  <c r="M138" i="1"/>
  <c r="L138" i="1"/>
  <c r="K138" i="1"/>
  <c r="J138" i="1"/>
  <c r="I138" i="1"/>
  <c r="H138" i="1"/>
  <c r="G138" i="1"/>
  <c r="F138" i="1"/>
  <c r="E138" i="1"/>
  <c r="D137" i="1"/>
  <c r="D136" i="1"/>
  <c r="D133" i="1"/>
  <c r="D131" i="1"/>
  <c r="D130" i="1"/>
  <c r="D129" i="1"/>
  <c r="D128" i="1"/>
  <c r="D126" i="1"/>
  <c r="D125" i="1"/>
  <c r="D123" i="1"/>
  <c r="D122" i="1"/>
  <c r="D121" i="1"/>
  <c r="D120" i="1"/>
  <c r="D118" i="1"/>
  <c r="D117" i="1"/>
  <c r="D115" i="1"/>
  <c r="D114" i="1"/>
  <c r="D113" i="1"/>
  <c r="D112" i="1"/>
  <c r="O111" i="1"/>
  <c r="N111" i="1"/>
  <c r="M111" i="1"/>
  <c r="L111" i="1"/>
  <c r="K111" i="1"/>
  <c r="J111" i="1"/>
  <c r="I111" i="1"/>
  <c r="H111" i="1"/>
  <c r="G111" i="1"/>
  <c r="F111" i="1"/>
  <c r="E111" i="1"/>
  <c r="D110" i="1"/>
  <c r="D109" i="1"/>
  <c r="D108" i="1"/>
  <c r="D107" i="1"/>
  <c r="D106" i="1"/>
  <c r="D105" i="1"/>
  <c r="D104" i="1"/>
  <c r="D103" i="1"/>
  <c r="D102" i="1"/>
  <c r="D101" i="1"/>
  <c r="D100" i="1"/>
  <c r="D99" i="1"/>
  <c r="D98" i="1"/>
  <c r="D97" i="1"/>
  <c r="D95" i="1"/>
  <c r="D94" i="1"/>
  <c r="D93" i="1"/>
  <c r="O91" i="1"/>
  <c r="N91" i="1"/>
  <c r="M91" i="1"/>
  <c r="L91" i="1"/>
  <c r="K91" i="1"/>
  <c r="J91" i="1"/>
  <c r="I91" i="1"/>
  <c r="H91" i="1"/>
  <c r="G91" i="1"/>
  <c r="F91" i="1"/>
  <c r="E91" i="1"/>
  <c r="D90" i="1"/>
  <c r="D89" i="1"/>
  <c r="D86" i="1"/>
  <c r="D84" i="1"/>
  <c r="D82" i="1"/>
  <c r="D81" i="1"/>
  <c r="D80" i="1"/>
  <c r="D79" i="1"/>
  <c r="D78" i="1"/>
  <c r="D76" i="1"/>
  <c r="D75" i="1"/>
  <c r="D74" i="1"/>
  <c r="O73" i="1"/>
  <c r="N73" i="1"/>
  <c r="M73" i="1"/>
  <c r="L73" i="1"/>
  <c r="K73" i="1"/>
  <c r="J73" i="1"/>
  <c r="I73" i="1"/>
  <c r="H73" i="1"/>
  <c r="G73" i="1"/>
  <c r="F73" i="1"/>
  <c r="E73" i="1"/>
  <c r="D72" i="1"/>
  <c r="D71" i="1"/>
  <c r="D70" i="1"/>
  <c r="D68" i="1"/>
  <c r="D67" i="1"/>
  <c r="D66" i="1"/>
  <c r="D65" i="1"/>
  <c r="D64" i="1"/>
  <c r="D63" i="1"/>
  <c r="D61" i="1"/>
  <c r="D60" i="1"/>
  <c r="D58" i="1"/>
  <c r="D57" i="1" s="1"/>
  <c r="O57" i="1"/>
  <c r="N57" i="1"/>
  <c r="M57" i="1"/>
  <c r="L57" i="1"/>
  <c r="K57" i="1"/>
  <c r="J57" i="1"/>
  <c r="I57" i="1"/>
  <c r="H57" i="1"/>
  <c r="G57" i="1"/>
  <c r="F57" i="1"/>
  <c r="E57" i="1"/>
  <c r="D56" i="1"/>
  <c r="D55" i="1"/>
  <c r="D54" i="1"/>
  <c r="D53" i="1"/>
  <c r="D51" i="1"/>
  <c r="D50" i="1"/>
  <c r="D49" i="1"/>
  <c r="D48" i="1"/>
  <c r="D45" i="1"/>
  <c r="D44" i="1"/>
  <c r="D43" i="1"/>
  <c r="D42" i="1"/>
  <c r="D41" i="1"/>
  <c r="D40" i="1"/>
  <c r="D39" i="1"/>
  <c r="D38" i="1"/>
  <c r="O37" i="1"/>
  <c r="N37" i="1"/>
  <c r="M37" i="1"/>
  <c r="L37" i="1"/>
  <c r="K37" i="1"/>
  <c r="J37" i="1"/>
  <c r="I37" i="1"/>
  <c r="H37" i="1"/>
  <c r="G37" i="1"/>
  <c r="F37" i="1"/>
  <c r="E37" i="1"/>
  <c r="D36" i="1"/>
  <c r="D35" i="1"/>
  <c r="D34" i="1"/>
  <c r="D32" i="1"/>
  <c r="D31" i="1"/>
  <c r="D30" i="1"/>
  <c r="D28" i="1"/>
  <c r="D27" i="1"/>
  <c r="D26" i="1"/>
  <c r="O24" i="1"/>
  <c r="N24" i="1"/>
  <c r="M24" i="1"/>
  <c r="L24" i="1"/>
  <c r="K24" i="1"/>
  <c r="J24" i="1"/>
  <c r="I24" i="1"/>
  <c r="H24" i="1"/>
  <c r="G24" i="1"/>
  <c r="F24" i="1"/>
  <c r="E24" i="1"/>
  <c r="D23" i="1"/>
  <c r="D22" i="1"/>
  <c r="D19" i="1"/>
  <c r="D17" i="1"/>
  <c r="D16" i="1"/>
  <c r="D14" i="1"/>
  <c r="D8" i="1" s="1"/>
  <c r="D11" i="1"/>
  <c r="D10" i="1"/>
  <c r="D9" i="1"/>
  <c r="O8" i="1"/>
  <c r="O7" i="1" s="1"/>
  <c r="N8" i="1"/>
  <c r="M8" i="1"/>
  <c r="L8" i="1"/>
  <c r="K8" i="1"/>
  <c r="J8" i="1"/>
  <c r="I8" i="1"/>
  <c r="H8" i="1"/>
  <c r="G8" i="1"/>
  <c r="G7" i="1" s="1"/>
  <c r="F8" i="1"/>
  <c r="E8" i="1"/>
  <c r="H7" i="1" l="1"/>
  <c r="D24" i="1"/>
  <c r="L7" i="1"/>
  <c r="D138" i="1"/>
  <c r="D158" i="1"/>
  <c r="D200" i="1"/>
  <c r="D233" i="1"/>
  <c r="E7" i="1"/>
  <c r="I7" i="1"/>
  <c r="M7" i="1"/>
  <c r="D37" i="1"/>
  <c r="D7" i="1" s="1"/>
  <c r="D91" i="1"/>
  <c r="D111" i="1"/>
  <c r="D220" i="1"/>
  <c r="D227" i="1"/>
  <c r="K7" i="1"/>
  <c r="F7" i="1"/>
  <c r="N7" i="1"/>
  <c r="J7" i="1"/>
  <c r="D73" i="1"/>
  <c r="D177" i="1"/>
</calcChain>
</file>

<file path=xl/sharedStrings.xml><?xml version="1.0" encoding="utf-8"?>
<sst xmlns="http://schemas.openxmlformats.org/spreadsheetml/2006/main" count="317" uniqueCount="252">
  <si>
    <t>Detenidos</t>
  </si>
  <si>
    <t>Total</t>
  </si>
  <si>
    <t>Sexo</t>
  </si>
  <si>
    <t xml:space="preserve">Grupos de edad </t>
  </si>
  <si>
    <t>Hombres</t>
  </si>
  <si>
    <t>Mujeres</t>
  </si>
  <si>
    <t>Menos de 20</t>
  </si>
  <si>
    <t>20-24</t>
  </si>
  <si>
    <t>25-29</t>
  </si>
  <si>
    <t>30-34</t>
  </si>
  <si>
    <t>35-39</t>
  </si>
  <si>
    <t>40-44</t>
  </si>
  <si>
    <t>45-49</t>
  </si>
  <si>
    <t>50 y  más</t>
  </si>
  <si>
    <t>No es-   pecifi-   cada</t>
  </si>
  <si>
    <t>TOTAL</t>
  </si>
  <si>
    <t>Contra la personalidad jurídica del Estado</t>
  </si>
  <si>
    <t>Actos subversivos</t>
  </si>
  <si>
    <t>Contra la libertad del Presidente</t>
  </si>
  <si>
    <t>-</t>
  </si>
  <si>
    <t>Contra la vida del Presidente</t>
  </si>
  <si>
    <t xml:space="preserve">Dirigir o formar parte de organización de carácter </t>
  </si>
  <si>
    <t xml:space="preserve">internacional dedicada al tráfico con personas o </t>
  </si>
  <si>
    <t>drogas</t>
  </si>
  <si>
    <t xml:space="preserve">Hacer tomar armas a nacionales contra los poderes </t>
  </si>
  <si>
    <t xml:space="preserve"> </t>
  </si>
  <si>
    <t>constituidos legalmente</t>
  </si>
  <si>
    <t>Impedir o perturbar el cumplimiento de convenios</t>
  </si>
  <si>
    <t>o tratados celebrados o ratificados por la República</t>
  </si>
  <si>
    <t>Mantener inteligencia con un gobierno extranjero</t>
  </si>
  <si>
    <t>Patria</t>
  </si>
  <si>
    <t>Otros</t>
  </si>
  <si>
    <t>Contra la libertad</t>
  </si>
  <si>
    <t xml:space="preserve">Contra la inviolabilidad del secreto y el derecho </t>
  </si>
  <si>
    <t>a la intimidad</t>
  </si>
  <si>
    <t>Contra la libertad de reunión y de prensa</t>
  </si>
  <si>
    <t>Contra las libertades políticas</t>
  </si>
  <si>
    <t xml:space="preserve">Impedir o perturbar el ejercicio de las funciones  </t>
  </si>
  <si>
    <t xml:space="preserve">o ceremonias religiosas </t>
  </si>
  <si>
    <t>Privar a otro de su libertad</t>
  </si>
  <si>
    <t>Profanar o violar tumbas</t>
  </si>
  <si>
    <t xml:space="preserve">Usar violencias o amenazas para obligar a alguien </t>
  </si>
  <si>
    <t>a hacer algo contra su voluntad</t>
  </si>
  <si>
    <t>Violación de domicilio</t>
  </si>
  <si>
    <t>Contra la administración pública</t>
  </si>
  <si>
    <t>Abuso de autoridad</t>
  </si>
  <si>
    <t>Concusión y exacción</t>
  </si>
  <si>
    <t>Corrupción de funcionarios públicos</t>
  </si>
  <si>
    <t>Denegación de justicia</t>
  </si>
  <si>
    <t>Destrucción de documentos en las oficinas públicas</t>
  </si>
  <si>
    <t>Enriquecimiento injustificado</t>
  </si>
  <si>
    <t>Entorpecer la labor de la autoridad pública</t>
  </si>
  <si>
    <t>Extralimitación de funciones</t>
  </si>
  <si>
    <t>Infracción de los deberes de los servidores</t>
  </si>
  <si>
    <t>públicos</t>
  </si>
  <si>
    <t>Irrespeto a la autoridad</t>
  </si>
  <si>
    <t>Peculado</t>
  </si>
  <si>
    <t>Resistencia a la autoridad</t>
  </si>
  <si>
    <t>Sustracción de documentos en las oficinas</t>
  </si>
  <si>
    <t>públicas</t>
  </si>
  <si>
    <t>Usurpación de funciones públicas</t>
  </si>
  <si>
    <t>Violación de sellos</t>
  </si>
  <si>
    <t>Contra la administración de justicia</t>
  </si>
  <si>
    <t>Apología del delito</t>
  </si>
  <si>
    <t xml:space="preserve">Aprovechamiento de las cosas provenientes del </t>
  </si>
  <si>
    <t>delito</t>
  </si>
  <si>
    <t>Calumnia en actuaciones judiciales</t>
  </si>
  <si>
    <t xml:space="preserve">Denunciar una infracción punible sabiendo que no </t>
  </si>
  <si>
    <t>se ha cometido</t>
  </si>
  <si>
    <t>Evasión de detenidos o sancionados</t>
  </si>
  <si>
    <t>Falso testimonio</t>
  </si>
  <si>
    <t>Hacerse justicia por sí mismo</t>
  </si>
  <si>
    <t>Prevaricato</t>
  </si>
  <si>
    <t>Quebrantamiento de sanciones</t>
  </si>
  <si>
    <t xml:space="preserve">Simulación de pruebas o indicios que puedan </t>
  </si>
  <si>
    <t>servir a una instrucción judicial</t>
  </si>
  <si>
    <t>Soborno</t>
  </si>
  <si>
    <t>Contra la fe pública</t>
  </si>
  <si>
    <t>Ejercicio ilegal de una profesión</t>
  </si>
  <si>
    <t>Falsedad</t>
  </si>
  <si>
    <t>Falsificación de firmas</t>
  </si>
  <si>
    <t xml:space="preserve">Falsificación de papel sellado, estampillas y timbres </t>
  </si>
  <si>
    <t>nacionales</t>
  </si>
  <si>
    <t>Falsificación en documentos y escritos privados</t>
  </si>
  <si>
    <t>Falsificación en documentos y escritos públicos</t>
  </si>
  <si>
    <t>Falsificación o alteración de moneda</t>
  </si>
  <si>
    <t>Girar cheque sin suficiente provisión de fondos</t>
  </si>
  <si>
    <t>Hacer uso de una tarjeta de crédito o débito no</t>
  </si>
  <si>
    <t>expedida a su favor</t>
  </si>
  <si>
    <t>Introducción y circulación de monedas falsas</t>
  </si>
  <si>
    <t xml:space="preserve">Suprimir, ocultar, destruir en todo o parte de un </t>
  </si>
  <si>
    <t xml:space="preserve">documento original o una copia que lo sustituya </t>
  </si>
  <si>
    <t>legalmente</t>
  </si>
  <si>
    <t>Contra la seguridad colectiva</t>
  </si>
  <si>
    <t>Alteración o modificación de una estructura física de</t>
  </si>
  <si>
    <t>un medio de transporte terrestre, marítimo o aéreo</t>
  </si>
  <si>
    <t>Asociación ilícita</t>
  </si>
  <si>
    <t>Compra y venta de drogas</t>
  </si>
  <si>
    <t xml:space="preserve">Contra la seguridad de los medios de transporte </t>
  </si>
  <si>
    <t>o comunicaciones</t>
  </si>
  <si>
    <t>Cultivo, extracción y elaboración de drogas</t>
  </si>
  <si>
    <t>Envenenar o contaminar aguas potables</t>
  </si>
  <si>
    <t>Incendio</t>
  </si>
  <si>
    <t>Piratería</t>
  </si>
  <si>
    <t>Posesión de armas de fuego</t>
  </si>
  <si>
    <t>Posesión de drogas</t>
  </si>
  <si>
    <t>Posesión, uso y tráfico ilegal de drogas</t>
  </si>
  <si>
    <t>Posesión y comercio de armas prohibidas</t>
  </si>
  <si>
    <t>Terrorismo</t>
  </si>
  <si>
    <t>Tráfico de drogas</t>
  </si>
  <si>
    <t xml:space="preserve">Uso de drogas </t>
  </si>
  <si>
    <t xml:space="preserve">Venta de alimentos o medicinas dañadas </t>
  </si>
  <si>
    <t xml:space="preserve">Otros </t>
  </si>
  <si>
    <t xml:space="preserve">Contra la economía nacional </t>
  </si>
  <si>
    <t>Blanqueo de capitales (lavado de dinero)</t>
  </si>
  <si>
    <t>Competencia desleal</t>
  </si>
  <si>
    <t xml:space="preserve">Contrabando </t>
  </si>
  <si>
    <t xml:space="preserve">Contra el derecho de autor </t>
  </si>
  <si>
    <t xml:space="preserve">Contra la libre competencia y los derechos de los </t>
  </si>
  <si>
    <t>consumidores y usuarios</t>
  </si>
  <si>
    <t xml:space="preserve">Contra  la seguridad informática </t>
  </si>
  <si>
    <t>Contra los derechos colectivos de los pueblos</t>
  </si>
  <si>
    <t>indígenas</t>
  </si>
  <si>
    <t xml:space="preserve">Contra los derechos de propiedad industrial </t>
  </si>
  <si>
    <t xml:space="preserve">Declararse en quiebra </t>
  </si>
  <si>
    <t>Defraudación fiscal</t>
  </si>
  <si>
    <t>Contra la economía nacional: (Continuación)</t>
  </si>
  <si>
    <t>Delitos financieros</t>
  </si>
  <si>
    <t xml:space="preserve">Difundir una enfermedad en animales o plantas  </t>
  </si>
  <si>
    <t xml:space="preserve">Fabricar, importar o vender producto </t>
  </si>
  <si>
    <t xml:space="preserve">protegido por patente sin autorización </t>
  </si>
  <si>
    <t xml:space="preserve">Producción y venta ilegal de bebidas alcohólicas </t>
  </si>
  <si>
    <t xml:space="preserve">Restringir o imposibilitar el libre comercio </t>
  </si>
  <si>
    <t xml:space="preserve">Retención indebida de cuotas </t>
  </si>
  <si>
    <t>Usar marca legítima ajena en productos o artículos</t>
  </si>
  <si>
    <t xml:space="preserve"> de su propia fabricación </t>
  </si>
  <si>
    <t>Vender o hacer circular productos agrícolas o</t>
  </si>
  <si>
    <t>industriales con nombres, marcas o signos</t>
  </si>
  <si>
    <t>distintivos falsificados o alterados</t>
  </si>
  <si>
    <t>Contra el orden jurídico familiar y el estado civil</t>
  </si>
  <si>
    <t xml:space="preserve">Adulterio </t>
  </si>
  <si>
    <t xml:space="preserve">Bigamia </t>
  </si>
  <si>
    <t xml:space="preserve">Contra la identidad y tráfico de personas menores </t>
  </si>
  <si>
    <t>de edad</t>
  </si>
  <si>
    <t xml:space="preserve">Deambular a deshoras </t>
  </si>
  <si>
    <t xml:space="preserve">Evasión del hogar </t>
  </si>
  <si>
    <t>Incesto</t>
  </si>
  <si>
    <t xml:space="preserve">Incumplimiento de los deberes familiares </t>
  </si>
  <si>
    <t xml:space="preserve">Irrespeto a los padres </t>
  </si>
  <si>
    <t xml:space="preserve">Lugares no aptos para menores </t>
  </si>
  <si>
    <t xml:space="preserve">Maltrato al menor </t>
  </si>
  <si>
    <t xml:space="preserve">Negligencia de padres y tutores </t>
  </si>
  <si>
    <t xml:space="preserve">Pensión alimenticia </t>
  </si>
  <si>
    <t xml:space="preserve">Riña familiar </t>
  </si>
  <si>
    <t>Suprimir o alterar el estado civil</t>
  </si>
  <si>
    <t xml:space="preserve">Sustracción de menores </t>
  </si>
  <si>
    <t>Violencia contra el adulto mayor</t>
  </si>
  <si>
    <t xml:space="preserve">Violencia intrafamiliar </t>
  </si>
  <si>
    <t xml:space="preserve">Contra el pudor y la libertad sexual </t>
  </si>
  <si>
    <t xml:space="preserve">Abusos deshonestos  </t>
  </si>
  <si>
    <t xml:space="preserve">Acoso sexual </t>
  </si>
  <si>
    <t xml:space="preserve">Corrupción de menores </t>
  </si>
  <si>
    <t xml:space="preserve">Estupro </t>
  </si>
  <si>
    <t>Explotación sexual comercial</t>
  </si>
  <si>
    <t>Pornografía</t>
  </si>
  <si>
    <t xml:space="preserve">Prostitución clandestina </t>
  </si>
  <si>
    <t>Proxenetismo</t>
  </si>
  <si>
    <t xml:space="preserve">Rapto </t>
  </si>
  <si>
    <t>Relaciones sexuales consensuadas con un o una</t>
  </si>
  <si>
    <t>menor edad</t>
  </si>
  <si>
    <t xml:space="preserve">Rufianismo </t>
  </si>
  <si>
    <t>Sodomía</t>
  </si>
  <si>
    <t xml:space="preserve">Tentativa de violación carnal </t>
  </si>
  <si>
    <t>Turismo  sexual</t>
  </si>
  <si>
    <t xml:space="preserve">Violación carnal </t>
  </si>
  <si>
    <t xml:space="preserve">Contra el honor </t>
  </si>
  <si>
    <t xml:space="preserve">Calumnia </t>
  </si>
  <si>
    <t xml:space="preserve">Injuria </t>
  </si>
  <si>
    <t xml:space="preserve">Contra la vida y la integridad personal </t>
  </si>
  <si>
    <t>Abandono de niños u otras personas incapaces de</t>
  </si>
  <si>
    <t xml:space="preserve"> velar por su seguridad o su salud </t>
  </si>
  <si>
    <t xml:space="preserve">Agresión con uso de violencia </t>
  </si>
  <si>
    <t xml:space="preserve">Disparar arma de fuego </t>
  </si>
  <si>
    <t xml:space="preserve">Escándalo </t>
  </si>
  <si>
    <t>Femicidio</t>
  </si>
  <si>
    <t xml:space="preserve">Homicidio </t>
  </si>
  <si>
    <t xml:space="preserve">Homicidio por imprudencia </t>
  </si>
  <si>
    <t>Inducir al suicidio</t>
  </si>
  <si>
    <t xml:space="preserve">Lesiones personales </t>
  </si>
  <si>
    <t xml:space="preserve">Lesiones por imprudencia </t>
  </si>
  <si>
    <t xml:space="preserve">Provocaciones y amenazas </t>
  </si>
  <si>
    <t xml:space="preserve">Reproducción y manipulación genética </t>
  </si>
  <si>
    <t xml:space="preserve">Riña </t>
  </si>
  <si>
    <t>Tentativa de Femicidio</t>
  </si>
  <si>
    <t xml:space="preserve">Tentativa de homicidio </t>
  </si>
  <si>
    <t>Tentativa de suicidio</t>
  </si>
  <si>
    <t>Violencia de género</t>
  </si>
  <si>
    <t xml:space="preserve">Contra el patrimonio </t>
  </si>
  <si>
    <t xml:space="preserve">Abigeato (hurto pecuario) </t>
  </si>
  <si>
    <t>Contra el patrimonio: (Continuación)</t>
  </si>
  <si>
    <t xml:space="preserve">Abuso de confianza </t>
  </si>
  <si>
    <t xml:space="preserve">Apropiación indebida </t>
  </si>
  <si>
    <t>Contra el patrimonio histórico de la nación</t>
  </si>
  <si>
    <t xml:space="preserve">Daños o perjuicios a la propiedad </t>
  </si>
  <si>
    <t xml:space="preserve">Estafa y otros fraudes </t>
  </si>
  <si>
    <t xml:space="preserve">Extorsión </t>
  </si>
  <si>
    <t xml:space="preserve">Hurto </t>
  </si>
  <si>
    <t xml:space="preserve">Poseer artículo de dudosa procedencia </t>
  </si>
  <si>
    <t xml:space="preserve">Retención indebida </t>
  </si>
  <si>
    <t xml:space="preserve">Robo </t>
  </si>
  <si>
    <t xml:space="preserve">Secuestro </t>
  </si>
  <si>
    <t xml:space="preserve">Sospecha de hurto </t>
  </si>
  <si>
    <t>Sospecha de robo</t>
  </si>
  <si>
    <t>Tentativa de hurto</t>
  </si>
  <si>
    <t>Tentativa de robo</t>
  </si>
  <si>
    <t>Usurpación</t>
  </si>
  <si>
    <t>Contra el ambiente</t>
  </si>
  <si>
    <t>Contra la normativa urbanística</t>
  </si>
  <si>
    <t>Contra la vida silvestre</t>
  </si>
  <si>
    <t xml:space="preserve">Contra los animales domésticos </t>
  </si>
  <si>
    <t>Contra los recursos naturales</t>
  </si>
  <si>
    <t xml:space="preserve">Tramitación, aprobación y cumplimiento de </t>
  </si>
  <si>
    <t>documentación ambiental</t>
  </si>
  <si>
    <t>Contra la humanidad</t>
  </si>
  <si>
    <t xml:space="preserve">Contra las personas y los bienes protegidos por el </t>
  </si>
  <si>
    <t>derecho internacional humanitario</t>
  </si>
  <si>
    <t>Desaparición forzada de una persona</t>
  </si>
  <si>
    <t>Tráfico ilícito de migrantes</t>
  </si>
  <si>
    <t>Trata de personas</t>
  </si>
  <si>
    <t>Otras faltas o delitos</t>
  </si>
  <si>
    <t>Animales en soltura</t>
  </si>
  <si>
    <t>Captura en batidas</t>
  </si>
  <si>
    <t>Captura por investigación</t>
  </si>
  <si>
    <t>Captura solicitada</t>
  </si>
  <si>
    <t>Conducta desenfrenada</t>
  </si>
  <si>
    <t>Contra la Ley de migración</t>
  </si>
  <si>
    <t>Otras faltas o delitos: (Continuación)</t>
  </si>
  <si>
    <t>Contra la Ley Electoral</t>
  </si>
  <si>
    <t>Embriaguez</t>
  </si>
  <si>
    <t>Juegos prohibidos (azar)</t>
  </si>
  <si>
    <t>No portar cédula de identidad personal</t>
  </si>
  <si>
    <t>Portar arma blanca</t>
  </si>
  <si>
    <t>- Cantidad nula o cero.</t>
  </si>
  <si>
    <t>Fuente: Dirección de Seguridad Ciudadana de la Policía Nacional.</t>
  </si>
  <si>
    <t xml:space="preserve"> Falta o delito</t>
  </si>
  <si>
    <t>No especificado</t>
  </si>
  <si>
    <t>para producir hospitalidades o guerras contra la</t>
  </si>
  <si>
    <t>Incitar a la rebelión, sedición o motín</t>
  </si>
  <si>
    <t>Contra la administración pública: (Continuación)</t>
  </si>
  <si>
    <t>Contra la fe pública: (Continuación)</t>
  </si>
  <si>
    <t>Contra el pudor y la libertad sexual: (Continuación)</t>
  </si>
  <si>
    <t>Cuadro 7. DETENIDOS EN LA REPÚBLICA, POR SEXO Y GRUPOS DE EDAD, SEGÚN FALTA O DELITO: AÑO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</si>
</sst>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&quot;-&quot;;&quot;-&quot;"/>
  </numFmts>
  <fonts count="4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F243E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Font="1" applyBorder="1"/>
    <xf numFmtId="0" fontId="0" fillId="0" borderId="0" xfId="0" applyFont="1"/>
    <xf numFmtId="3" fontId="0" fillId="0" borderId="0" xfId="0" applyNumberFormat="1" applyFont="1" applyBorder="1"/>
    <xf numFmtId="3" fontId="0" fillId="0" borderId="0" xfId="0" applyNumberFormat="1" applyFont="1" applyFill="1" applyBorder="1"/>
    <xf numFmtId="3" fontId="3" fillId="2" borderId="2" xfId="0" applyNumberFormat="1" applyFont="1" applyFill="1" applyBorder="1" applyAlignment="1">
      <alignment horizontal="center" vertical="center" wrapText="1"/>
    </xf>
    <xf numFmtId="3" fontId="3" fillId="2" borderId="2" xfId="0" applyNumberFormat="1" applyFont="1" applyFill="1" applyBorder="1" applyAlignment="1">
      <alignment horizontal="center" vertical="center"/>
    </xf>
    <xf numFmtId="3" fontId="3" fillId="2" borderId="3" xfId="0" applyNumberFormat="1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3" fontId="0" fillId="0" borderId="4" xfId="0" applyNumberFormat="1" applyFont="1" applyFill="1" applyBorder="1" applyAlignment="1">
      <alignment horizontal="right"/>
    </xf>
    <xf numFmtId="3" fontId="0" fillId="0" borderId="5" xfId="0" applyNumberFormat="1" applyFont="1" applyFill="1" applyBorder="1" applyAlignment="1">
      <alignment horizontal="right"/>
    </xf>
    <xf numFmtId="164" fontId="2" fillId="0" borderId="4" xfId="0" applyNumberFormat="1" applyFont="1" applyFill="1" applyBorder="1" applyAlignment="1">
      <alignment horizontal="right"/>
    </xf>
    <xf numFmtId="164" fontId="2" fillId="0" borderId="5" xfId="0" applyNumberFormat="1" applyFont="1" applyFill="1" applyBorder="1" applyAlignment="1">
      <alignment horizontal="right"/>
    </xf>
    <xf numFmtId="0" fontId="0" fillId="0" borderId="0" xfId="0" applyFont="1" applyFill="1" applyBorder="1"/>
    <xf numFmtId="0" fontId="0" fillId="0" borderId="0" xfId="0" applyFont="1" applyFill="1"/>
    <xf numFmtId="0" fontId="2" fillId="0" borderId="0" xfId="0" applyFont="1" applyFill="1" applyBorder="1"/>
    <xf numFmtId="0" fontId="2" fillId="0" borderId="0" xfId="0" applyFont="1"/>
    <xf numFmtId="164" fontId="1" fillId="0" borderId="4" xfId="0" applyNumberFormat="1" applyFont="1" applyFill="1" applyBorder="1" applyAlignment="1">
      <alignment horizontal="right"/>
    </xf>
    <xf numFmtId="164" fontId="0" fillId="0" borderId="4" xfId="0" applyNumberFormat="1" applyFont="1" applyFill="1" applyBorder="1" applyAlignment="1">
      <alignment horizontal="right"/>
    </xf>
    <xf numFmtId="164" fontId="0" fillId="0" borderId="5" xfId="0" applyNumberFormat="1" applyFont="1" applyFill="1" applyBorder="1" applyAlignment="1">
      <alignment horizontal="right"/>
    </xf>
    <xf numFmtId="164" fontId="2" fillId="0" borderId="4" xfId="0" applyNumberFormat="1" applyFont="1" applyFill="1" applyBorder="1" applyAlignment="1"/>
    <xf numFmtId="164" fontId="1" fillId="0" borderId="4" xfId="0" applyNumberFormat="1" applyFont="1" applyFill="1" applyBorder="1" applyAlignment="1"/>
    <xf numFmtId="164" fontId="0" fillId="0" borderId="0" xfId="0" applyNumberFormat="1" applyFont="1" applyFill="1" applyBorder="1" applyAlignment="1">
      <alignment horizontal="right"/>
    </xf>
    <xf numFmtId="0" fontId="0" fillId="0" borderId="0" xfId="0" applyFont="1" applyFill="1" applyAlignment="1"/>
    <xf numFmtId="0" fontId="0" fillId="0" borderId="0" xfId="0" applyFont="1" applyFill="1" applyBorder="1" applyAlignment="1"/>
    <xf numFmtId="164" fontId="0" fillId="0" borderId="4" xfId="0" applyNumberFormat="1" applyFont="1" applyFill="1" applyBorder="1" applyAlignment="1"/>
    <xf numFmtId="164" fontId="0" fillId="0" borderId="5" xfId="0" applyNumberFormat="1" applyFont="1" applyFill="1" applyBorder="1" applyAlignment="1"/>
    <xf numFmtId="0" fontId="1" fillId="0" borderId="0" xfId="0" applyFont="1" applyFill="1"/>
    <xf numFmtId="0" fontId="2" fillId="0" borderId="0" xfId="0" applyFont="1" applyFill="1"/>
    <xf numFmtId="164" fontId="1" fillId="0" borderId="5" xfId="0" applyNumberFormat="1" applyFont="1" applyFill="1" applyBorder="1" applyAlignment="1">
      <alignment horizontal="right"/>
    </xf>
    <xf numFmtId="49" fontId="0" fillId="0" borderId="0" xfId="0" applyNumberFormat="1" applyFont="1" applyFill="1" applyBorder="1"/>
    <xf numFmtId="164" fontId="0" fillId="0" borderId="4" xfId="0" applyNumberFormat="1" applyFont="1" applyFill="1" applyBorder="1" applyAlignment="1">
      <alignment horizontal="right" wrapText="1"/>
    </xf>
    <xf numFmtId="164" fontId="0" fillId="0" borderId="5" xfId="0" applyNumberFormat="1" applyFont="1" applyFill="1" applyBorder="1" applyAlignment="1">
      <alignment horizontal="right" wrapText="1"/>
    </xf>
    <xf numFmtId="3" fontId="0" fillId="0" borderId="0" xfId="0" applyNumberFormat="1" applyFont="1" applyFill="1"/>
    <xf numFmtId="0" fontId="0" fillId="0" borderId="7" xfId="0" applyFont="1" applyFill="1" applyBorder="1"/>
    <xf numFmtId="3" fontId="0" fillId="0" borderId="8" xfId="0" applyNumberFormat="1" applyFont="1" applyFill="1" applyBorder="1" applyAlignment="1"/>
    <xf numFmtId="3" fontId="0" fillId="0" borderId="7" xfId="0" applyNumberFormat="1" applyFont="1" applyFill="1" applyBorder="1" applyAlignment="1"/>
    <xf numFmtId="0" fontId="0" fillId="0" borderId="9" xfId="0" applyFont="1" applyBorder="1"/>
    <xf numFmtId="3" fontId="0" fillId="0" borderId="9" xfId="0" applyNumberFormat="1" applyFont="1" applyBorder="1"/>
    <xf numFmtId="3" fontId="0" fillId="0" borderId="9" xfId="0" applyNumberFormat="1" applyFont="1" applyFill="1" applyBorder="1"/>
    <xf numFmtId="0" fontId="0" fillId="0" borderId="0" xfId="0" applyFont="1" applyAlignment="1"/>
    <xf numFmtId="0" fontId="0" fillId="0" borderId="0" xfId="0" applyFont="1" applyBorder="1" applyAlignment="1"/>
    <xf numFmtId="3" fontId="0" fillId="0" borderId="0" xfId="0" applyNumberFormat="1" applyFont="1"/>
    <xf numFmtId="164" fontId="0" fillId="0" borderId="0" xfId="0" applyNumberFormat="1" applyFont="1" applyFill="1" applyBorder="1"/>
    <xf numFmtId="164" fontId="0" fillId="0" borderId="0" xfId="0" applyNumberFormat="1" applyFont="1"/>
    <xf numFmtId="0" fontId="2" fillId="0" borderId="0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3" fontId="3" fillId="2" borderId="2" xfId="0" applyNumberFormat="1" applyFont="1" applyFill="1" applyBorder="1" applyAlignment="1">
      <alignment horizontal="center" vertical="center"/>
    </xf>
    <xf numFmtId="3" fontId="3" fillId="2" borderId="3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1"/>
  <sheetViews>
    <sheetView tabSelected="1" zoomScaleNormal="100" zoomScaleSheetLayoutView="100" workbookViewId="0">
      <selection sqref="A1:O1"/>
    </sheetView>
  </sheetViews>
  <sheetFormatPr baseColWidth="10" defaultRowHeight="12.75" x14ac:dyDescent="0.2"/>
  <cols>
    <col min="1" max="2" width="1.42578125" style="2" customWidth="1"/>
    <col min="3" max="3" width="42.140625" style="2" customWidth="1"/>
    <col min="4" max="4" width="7" style="42" customWidth="1"/>
    <col min="5" max="5" width="9.28515625" style="42" customWidth="1"/>
    <col min="6" max="6" width="8.28515625" style="42" customWidth="1"/>
    <col min="7" max="7" width="7.28515625" style="42" customWidth="1"/>
    <col min="8" max="8" width="6.42578125" style="42" customWidth="1"/>
    <col min="9" max="9" width="6.85546875" style="42" customWidth="1"/>
    <col min="10" max="10" width="6.7109375" style="42" customWidth="1"/>
    <col min="11" max="11" width="6.85546875" style="42" customWidth="1"/>
    <col min="12" max="12" width="6.140625" style="42" customWidth="1"/>
    <col min="13" max="13" width="6.42578125" style="42" customWidth="1"/>
    <col min="14" max="14" width="6" style="33" customWidth="1"/>
    <col min="15" max="15" width="6.7109375" style="4" customWidth="1"/>
    <col min="16" max="16" width="11.42578125" style="1"/>
    <col min="17" max="16384" width="11.42578125" style="2"/>
  </cols>
  <sheetData>
    <row r="1" spans="1:17" ht="18" customHeight="1" x14ac:dyDescent="0.2">
      <c r="A1" s="47" t="s">
        <v>251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spans="1:17" ht="14.25" customHeight="1" x14ac:dyDescent="0.2">
      <c r="A2" s="1"/>
      <c r="B2" s="1"/>
      <c r="C2" s="1"/>
      <c r="D2" s="3"/>
      <c r="E2" s="3"/>
      <c r="F2" s="3"/>
      <c r="G2" s="3"/>
      <c r="H2" s="3"/>
      <c r="I2" s="3"/>
      <c r="J2" s="3"/>
      <c r="K2" s="3"/>
      <c r="L2" s="3"/>
      <c r="M2" s="3"/>
      <c r="N2" s="4"/>
    </row>
    <row r="3" spans="1:17" ht="30" customHeight="1" x14ac:dyDescent="0.2">
      <c r="A3" s="48" t="s">
        <v>244</v>
      </c>
      <c r="B3" s="49"/>
      <c r="C3" s="49"/>
      <c r="D3" s="50" t="s">
        <v>0</v>
      </c>
      <c r="E3" s="50"/>
      <c r="F3" s="50"/>
      <c r="G3" s="50"/>
      <c r="H3" s="50"/>
      <c r="I3" s="50"/>
      <c r="J3" s="50"/>
      <c r="K3" s="50"/>
      <c r="L3" s="50"/>
      <c r="M3" s="50"/>
      <c r="N3" s="50"/>
      <c r="O3" s="51"/>
    </row>
    <row r="4" spans="1:17" ht="28.5" customHeight="1" x14ac:dyDescent="0.2">
      <c r="A4" s="48"/>
      <c r="B4" s="49"/>
      <c r="C4" s="49"/>
      <c r="D4" s="52" t="s">
        <v>1</v>
      </c>
      <c r="E4" s="52" t="s">
        <v>2</v>
      </c>
      <c r="F4" s="52"/>
      <c r="G4" s="50" t="s">
        <v>3</v>
      </c>
      <c r="H4" s="50"/>
      <c r="I4" s="50"/>
      <c r="J4" s="50"/>
      <c r="K4" s="50"/>
      <c r="L4" s="50"/>
      <c r="M4" s="50"/>
      <c r="N4" s="50"/>
      <c r="O4" s="51"/>
    </row>
    <row r="5" spans="1:17" ht="53.25" customHeight="1" x14ac:dyDescent="0.2">
      <c r="A5" s="48"/>
      <c r="B5" s="49"/>
      <c r="C5" s="49"/>
      <c r="D5" s="52"/>
      <c r="E5" s="5" t="s">
        <v>4</v>
      </c>
      <c r="F5" s="5" t="s">
        <v>5</v>
      </c>
      <c r="G5" s="5" t="s">
        <v>6</v>
      </c>
      <c r="H5" s="5" t="s">
        <v>7</v>
      </c>
      <c r="I5" s="5" t="s">
        <v>8</v>
      </c>
      <c r="J5" s="5" t="s">
        <v>9</v>
      </c>
      <c r="K5" s="5" t="s">
        <v>10</v>
      </c>
      <c r="L5" s="6" t="s">
        <v>11</v>
      </c>
      <c r="M5" s="5" t="s">
        <v>12</v>
      </c>
      <c r="N5" s="5" t="s">
        <v>13</v>
      </c>
      <c r="O5" s="7" t="s">
        <v>14</v>
      </c>
    </row>
    <row r="6" spans="1:17" ht="17.25" customHeight="1" x14ac:dyDescent="0.2">
      <c r="C6" s="8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10"/>
    </row>
    <row r="7" spans="1:17" ht="24.75" customHeight="1" x14ac:dyDescent="0.2">
      <c r="A7" s="45" t="s">
        <v>15</v>
      </c>
      <c r="B7" s="45"/>
      <c r="C7" s="46"/>
      <c r="D7" s="11">
        <f t="shared" ref="D7:O7" si="0">SUM(D8,D24,D37,D57,D73,D91,D111,D138,D158,D177,D180,D200,D220,D227,D233,D247)</f>
        <v>67816</v>
      </c>
      <c r="E7" s="11">
        <f t="shared" si="0"/>
        <v>60922</v>
      </c>
      <c r="F7" s="11">
        <f t="shared" si="0"/>
        <v>6894</v>
      </c>
      <c r="G7" s="11">
        <f t="shared" si="0"/>
        <v>5902</v>
      </c>
      <c r="H7" s="11">
        <f t="shared" si="0"/>
        <v>8598</v>
      </c>
      <c r="I7" s="11">
        <f t="shared" si="0"/>
        <v>12200</v>
      </c>
      <c r="J7" s="11">
        <f t="shared" si="0"/>
        <v>10693</v>
      </c>
      <c r="K7" s="11">
        <f t="shared" si="0"/>
        <v>10118</v>
      </c>
      <c r="L7" s="11">
        <f t="shared" si="0"/>
        <v>7427</v>
      </c>
      <c r="M7" s="11">
        <f t="shared" si="0"/>
        <v>4858</v>
      </c>
      <c r="N7" s="11">
        <f t="shared" si="0"/>
        <v>6702</v>
      </c>
      <c r="O7" s="12">
        <f t="shared" si="0"/>
        <v>1318</v>
      </c>
      <c r="P7" s="43"/>
      <c r="Q7" s="44"/>
    </row>
    <row r="8" spans="1:17" s="16" customFormat="1" ht="22.5" customHeight="1" x14ac:dyDescent="0.2">
      <c r="A8" s="14" t="s">
        <v>16</v>
      </c>
      <c r="B8" s="14"/>
      <c r="C8" s="14"/>
      <c r="D8" s="11">
        <f t="shared" ref="D8:O8" si="1">SUM(D9:D23)</f>
        <v>137</v>
      </c>
      <c r="E8" s="11">
        <f t="shared" si="1"/>
        <v>117</v>
      </c>
      <c r="F8" s="11">
        <f t="shared" si="1"/>
        <v>20</v>
      </c>
      <c r="G8" s="11">
        <f t="shared" si="1"/>
        <v>11</v>
      </c>
      <c r="H8" s="11">
        <f t="shared" si="1"/>
        <v>22</v>
      </c>
      <c r="I8" s="11">
        <f t="shared" si="1"/>
        <v>23</v>
      </c>
      <c r="J8" s="11">
        <f t="shared" si="1"/>
        <v>23</v>
      </c>
      <c r="K8" s="11">
        <f t="shared" si="1"/>
        <v>14</v>
      </c>
      <c r="L8" s="11">
        <f t="shared" si="1"/>
        <v>20</v>
      </c>
      <c r="M8" s="11">
        <f t="shared" si="1"/>
        <v>14</v>
      </c>
      <c r="N8" s="11">
        <f t="shared" si="1"/>
        <v>9</v>
      </c>
      <c r="O8" s="12">
        <f t="shared" si="1"/>
        <v>1</v>
      </c>
      <c r="P8" s="15"/>
    </row>
    <row r="9" spans="1:17" s="16" customFormat="1" ht="19.5" customHeight="1" x14ac:dyDescent="0.2">
      <c r="A9" s="14"/>
      <c r="B9" s="14" t="s">
        <v>17</v>
      </c>
      <c r="C9" s="14"/>
      <c r="D9" s="11">
        <f>SUM(G9:O9)</f>
        <v>112</v>
      </c>
      <c r="E9" s="17">
        <v>97</v>
      </c>
      <c r="F9" s="17">
        <v>15</v>
      </c>
      <c r="G9" s="18">
        <v>10</v>
      </c>
      <c r="H9" s="18">
        <v>18</v>
      </c>
      <c r="I9" s="18">
        <v>17</v>
      </c>
      <c r="J9" s="18">
        <v>20</v>
      </c>
      <c r="K9" s="18">
        <v>12</v>
      </c>
      <c r="L9" s="18">
        <v>16</v>
      </c>
      <c r="M9" s="18">
        <v>10</v>
      </c>
      <c r="N9" s="18">
        <v>9</v>
      </c>
      <c r="O9" s="19">
        <v>0</v>
      </c>
      <c r="P9" s="15"/>
    </row>
    <row r="10" spans="1:17" ht="19.5" customHeight="1" x14ac:dyDescent="0.2">
      <c r="A10" s="14"/>
      <c r="B10" s="14" t="s">
        <v>18</v>
      </c>
      <c r="C10" s="13"/>
      <c r="D10" s="11">
        <f>SUM(G10:O10)</f>
        <v>1</v>
      </c>
      <c r="E10" s="17" t="s">
        <v>19</v>
      </c>
      <c r="F10" s="17">
        <v>1</v>
      </c>
      <c r="G10" s="18">
        <v>0</v>
      </c>
      <c r="H10" s="18">
        <v>0</v>
      </c>
      <c r="I10" s="18">
        <v>0</v>
      </c>
      <c r="J10" s="18">
        <v>0</v>
      </c>
      <c r="K10" s="18">
        <v>1</v>
      </c>
      <c r="L10" s="18">
        <v>0</v>
      </c>
      <c r="M10" s="18">
        <v>0</v>
      </c>
      <c r="N10" s="18">
        <v>0</v>
      </c>
      <c r="O10" s="19">
        <v>0</v>
      </c>
      <c r="P10" s="13"/>
    </row>
    <row r="11" spans="1:17" ht="19.5" customHeight="1" x14ac:dyDescent="0.2">
      <c r="A11" s="14"/>
      <c r="B11" s="14" t="s">
        <v>20</v>
      </c>
      <c r="C11" s="13"/>
      <c r="D11" s="11">
        <f>SUM(G11:O11)</f>
        <v>3</v>
      </c>
      <c r="E11" s="17">
        <v>3</v>
      </c>
      <c r="F11" s="17" t="s">
        <v>19</v>
      </c>
      <c r="G11" s="18">
        <v>0</v>
      </c>
      <c r="H11" s="18">
        <v>0</v>
      </c>
      <c r="I11" s="18">
        <v>2</v>
      </c>
      <c r="J11" s="18">
        <v>0</v>
      </c>
      <c r="K11" s="18">
        <v>0</v>
      </c>
      <c r="L11" s="18">
        <v>1</v>
      </c>
      <c r="M11" s="18">
        <v>0</v>
      </c>
      <c r="N11" s="18">
        <v>0</v>
      </c>
      <c r="O11" s="19">
        <v>0</v>
      </c>
      <c r="P11" s="13"/>
    </row>
    <row r="12" spans="1:17" ht="19.5" customHeight="1" x14ac:dyDescent="0.2">
      <c r="A12" s="14"/>
      <c r="B12" s="14" t="s">
        <v>21</v>
      </c>
      <c r="C12" s="13"/>
      <c r="D12" s="11"/>
      <c r="E12" s="17"/>
      <c r="F12" s="17"/>
      <c r="G12" s="18"/>
      <c r="H12" s="18"/>
      <c r="I12" s="18"/>
      <c r="J12" s="18"/>
      <c r="K12" s="18"/>
      <c r="L12" s="18"/>
      <c r="M12" s="18"/>
      <c r="N12" s="18"/>
      <c r="O12" s="19"/>
      <c r="P12" s="13"/>
    </row>
    <row r="13" spans="1:17" ht="15" customHeight="1" x14ac:dyDescent="0.2">
      <c r="A13" s="14"/>
      <c r="B13" s="14"/>
      <c r="C13" s="13" t="s">
        <v>22</v>
      </c>
      <c r="D13" s="11"/>
      <c r="E13" s="17"/>
      <c r="F13" s="17"/>
      <c r="G13" s="18"/>
      <c r="H13" s="18"/>
      <c r="I13" s="18"/>
      <c r="J13" s="18"/>
      <c r="K13" s="18"/>
      <c r="L13" s="18"/>
      <c r="M13" s="18"/>
      <c r="N13" s="18"/>
      <c r="O13" s="19"/>
      <c r="P13" s="13"/>
    </row>
    <row r="14" spans="1:17" ht="15.75" customHeight="1" x14ac:dyDescent="0.2">
      <c r="A14" s="14"/>
      <c r="B14" s="14"/>
      <c r="C14" s="13" t="s">
        <v>23</v>
      </c>
      <c r="D14" s="11">
        <f>SUM(G14:O14)</f>
        <v>8</v>
      </c>
      <c r="E14" s="17">
        <v>7</v>
      </c>
      <c r="F14" s="17">
        <v>1</v>
      </c>
      <c r="G14" s="18">
        <v>1</v>
      </c>
      <c r="H14" s="18">
        <v>1</v>
      </c>
      <c r="I14" s="18">
        <v>1</v>
      </c>
      <c r="J14" s="18">
        <v>1</v>
      </c>
      <c r="K14" s="18">
        <v>1</v>
      </c>
      <c r="L14" s="18">
        <v>2</v>
      </c>
      <c r="M14" s="18">
        <v>1</v>
      </c>
      <c r="N14" s="18">
        <v>0</v>
      </c>
      <c r="O14" s="19">
        <v>0</v>
      </c>
      <c r="P14" s="13"/>
    </row>
    <row r="15" spans="1:17" ht="19.5" customHeight="1" x14ac:dyDescent="0.2">
      <c r="A15" s="14"/>
      <c r="B15" s="14" t="s">
        <v>24</v>
      </c>
      <c r="C15" s="13"/>
      <c r="D15" s="11" t="s">
        <v>25</v>
      </c>
      <c r="E15" s="17"/>
      <c r="F15" s="17"/>
      <c r="G15" s="18"/>
      <c r="H15" s="18"/>
      <c r="I15" s="18"/>
      <c r="J15" s="18"/>
      <c r="K15" s="18"/>
      <c r="L15" s="18"/>
      <c r="M15" s="18"/>
      <c r="N15" s="18"/>
      <c r="O15" s="19"/>
      <c r="P15" s="13"/>
    </row>
    <row r="16" spans="1:17" ht="15.75" customHeight="1" x14ac:dyDescent="0.2">
      <c r="A16" s="14"/>
      <c r="B16" s="14"/>
      <c r="C16" s="13" t="s">
        <v>26</v>
      </c>
      <c r="D16" s="11">
        <f>SUM(G16:O16)</f>
        <v>2</v>
      </c>
      <c r="E16" s="17">
        <v>2</v>
      </c>
      <c r="F16" s="17" t="s">
        <v>19</v>
      </c>
      <c r="G16" s="18">
        <v>0</v>
      </c>
      <c r="H16" s="18">
        <v>1</v>
      </c>
      <c r="I16" s="18">
        <v>1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9">
        <v>0</v>
      </c>
      <c r="P16" s="13"/>
    </row>
    <row r="17" spans="1:16" ht="19.5" customHeight="1" x14ac:dyDescent="0.2">
      <c r="A17" s="14"/>
      <c r="B17" s="14" t="s">
        <v>247</v>
      </c>
      <c r="C17" s="13"/>
      <c r="D17" s="11">
        <f>SUM(G17:O17)</f>
        <v>4</v>
      </c>
      <c r="E17" s="17">
        <v>4</v>
      </c>
      <c r="F17" s="17" t="s">
        <v>19</v>
      </c>
      <c r="G17" s="18">
        <v>0</v>
      </c>
      <c r="H17" s="18">
        <v>0</v>
      </c>
      <c r="I17" s="18">
        <v>1</v>
      </c>
      <c r="J17" s="18">
        <v>2</v>
      </c>
      <c r="K17" s="18">
        <v>0</v>
      </c>
      <c r="L17" s="18">
        <v>0</v>
      </c>
      <c r="M17" s="18">
        <v>0</v>
      </c>
      <c r="N17" s="18">
        <v>0</v>
      </c>
      <c r="O17" s="19">
        <v>1</v>
      </c>
      <c r="P17" s="13"/>
    </row>
    <row r="18" spans="1:16" ht="19.5" customHeight="1" x14ac:dyDescent="0.2">
      <c r="A18" s="14"/>
      <c r="B18" s="14" t="s">
        <v>27</v>
      </c>
      <c r="C18" s="13"/>
      <c r="D18" s="11"/>
      <c r="E18" s="17"/>
      <c r="F18" s="17"/>
      <c r="G18" s="18"/>
      <c r="H18" s="18"/>
      <c r="I18" s="18"/>
      <c r="J18" s="18"/>
      <c r="K18" s="18"/>
      <c r="L18" s="18"/>
      <c r="M18" s="18"/>
      <c r="N18" s="18"/>
      <c r="O18" s="19"/>
      <c r="P18" s="13"/>
    </row>
    <row r="19" spans="1:16" ht="15.75" customHeight="1" x14ac:dyDescent="0.2">
      <c r="A19" s="14"/>
      <c r="B19" s="14"/>
      <c r="C19" s="13" t="s">
        <v>28</v>
      </c>
      <c r="D19" s="11">
        <f>SUM(G19:O19)</f>
        <v>1</v>
      </c>
      <c r="E19" s="17">
        <v>1</v>
      </c>
      <c r="F19" s="17" t="s">
        <v>19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18">
        <v>1</v>
      </c>
      <c r="N19" s="18">
        <v>0</v>
      </c>
      <c r="O19" s="19">
        <v>0</v>
      </c>
      <c r="P19" s="13"/>
    </row>
    <row r="20" spans="1:16" ht="19.5" customHeight="1" x14ac:dyDescent="0.2">
      <c r="A20" s="14"/>
      <c r="B20" s="14" t="s">
        <v>29</v>
      </c>
      <c r="C20" s="13"/>
      <c r="D20" s="11"/>
      <c r="E20" s="17"/>
      <c r="F20" s="17"/>
      <c r="G20" s="18"/>
      <c r="H20" s="18"/>
      <c r="I20" s="18"/>
      <c r="J20" s="18"/>
      <c r="K20" s="18"/>
      <c r="L20" s="18"/>
      <c r="M20" s="18"/>
      <c r="N20" s="18"/>
      <c r="O20" s="19"/>
      <c r="P20" s="13"/>
    </row>
    <row r="21" spans="1:16" ht="15.75" customHeight="1" x14ac:dyDescent="0.2">
      <c r="A21" s="14"/>
      <c r="B21" s="14"/>
      <c r="C21" s="13" t="s">
        <v>246</v>
      </c>
      <c r="D21" s="11"/>
      <c r="E21" s="17"/>
      <c r="F21" s="17"/>
      <c r="G21" s="18"/>
      <c r="H21" s="18"/>
      <c r="I21" s="18"/>
      <c r="J21" s="18"/>
      <c r="K21" s="18"/>
      <c r="L21" s="18"/>
      <c r="M21" s="18"/>
      <c r="N21" s="18"/>
      <c r="O21" s="19"/>
      <c r="P21" s="13"/>
    </row>
    <row r="22" spans="1:16" ht="15.75" customHeight="1" x14ac:dyDescent="0.2">
      <c r="A22" s="14"/>
      <c r="B22" s="14"/>
      <c r="C22" s="13" t="s">
        <v>30</v>
      </c>
      <c r="D22" s="11">
        <f>SUM(G22:O22)</f>
        <v>1</v>
      </c>
      <c r="E22" s="17">
        <v>1</v>
      </c>
      <c r="F22" s="17" t="s">
        <v>19</v>
      </c>
      <c r="G22" s="18">
        <v>0</v>
      </c>
      <c r="H22" s="18">
        <v>0</v>
      </c>
      <c r="I22" s="18">
        <v>0</v>
      </c>
      <c r="J22" s="18">
        <v>0</v>
      </c>
      <c r="K22" s="18">
        <v>0</v>
      </c>
      <c r="L22" s="18">
        <v>1</v>
      </c>
      <c r="M22" s="18">
        <v>0</v>
      </c>
      <c r="N22" s="18">
        <v>0</v>
      </c>
      <c r="O22" s="19">
        <v>0</v>
      </c>
      <c r="P22" s="13"/>
    </row>
    <row r="23" spans="1:16" s="14" customFormat="1" ht="16.5" customHeight="1" x14ac:dyDescent="0.2">
      <c r="B23" s="14" t="s">
        <v>31</v>
      </c>
      <c r="C23" s="13"/>
      <c r="D23" s="11">
        <f>SUM(G23:O23)</f>
        <v>5</v>
      </c>
      <c r="E23" s="17">
        <v>2</v>
      </c>
      <c r="F23" s="17">
        <v>3</v>
      </c>
      <c r="G23" s="18">
        <v>0</v>
      </c>
      <c r="H23" s="18">
        <v>2</v>
      </c>
      <c r="I23" s="18">
        <v>1</v>
      </c>
      <c r="J23" s="18">
        <v>0</v>
      </c>
      <c r="K23" s="18">
        <v>0</v>
      </c>
      <c r="L23" s="18">
        <v>0</v>
      </c>
      <c r="M23" s="18">
        <v>2</v>
      </c>
      <c r="N23" s="18">
        <v>0</v>
      </c>
      <c r="O23" s="19">
        <v>0</v>
      </c>
      <c r="P23" s="13"/>
    </row>
    <row r="24" spans="1:16" s="14" customFormat="1" ht="22.5" customHeight="1" x14ac:dyDescent="0.2">
      <c r="A24" s="14" t="s">
        <v>32</v>
      </c>
      <c r="D24" s="11">
        <f t="shared" ref="D24:O24" si="2">SUM(D25:D36)</f>
        <v>214</v>
      </c>
      <c r="E24" s="11">
        <f t="shared" si="2"/>
        <v>183</v>
      </c>
      <c r="F24" s="11">
        <f t="shared" si="2"/>
        <v>31</v>
      </c>
      <c r="G24" s="11">
        <f t="shared" si="2"/>
        <v>11</v>
      </c>
      <c r="H24" s="11">
        <f t="shared" si="2"/>
        <v>37</v>
      </c>
      <c r="I24" s="11">
        <f t="shared" si="2"/>
        <v>30</v>
      </c>
      <c r="J24" s="11">
        <f t="shared" si="2"/>
        <v>30</v>
      </c>
      <c r="K24" s="11">
        <f t="shared" si="2"/>
        <v>33</v>
      </c>
      <c r="L24" s="11">
        <f t="shared" si="2"/>
        <v>18</v>
      </c>
      <c r="M24" s="11">
        <f t="shared" si="2"/>
        <v>16</v>
      </c>
      <c r="N24" s="11">
        <f t="shared" si="2"/>
        <v>30</v>
      </c>
      <c r="O24" s="12">
        <f t="shared" si="2"/>
        <v>9</v>
      </c>
      <c r="P24" s="13"/>
    </row>
    <row r="25" spans="1:16" s="14" customFormat="1" ht="19.5" customHeight="1" x14ac:dyDescent="0.2">
      <c r="B25" s="13" t="s">
        <v>33</v>
      </c>
      <c r="D25" s="20"/>
      <c r="E25" s="20"/>
      <c r="F25" s="20"/>
      <c r="G25" s="18"/>
      <c r="H25" s="18"/>
      <c r="I25" s="18"/>
      <c r="J25" s="18"/>
      <c r="K25" s="18"/>
      <c r="L25" s="18"/>
      <c r="M25" s="18"/>
      <c r="N25" s="18"/>
      <c r="O25" s="19"/>
      <c r="P25" s="13"/>
    </row>
    <row r="26" spans="1:16" s="14" customFormat="1" ht="15" customHeight="1" x14ac:dyDescent="0.2">
      <c r="B26" s="13"/>
      <c r="C26" s="14" t="s">
        <v>34</v>
      </c>
      <c r="D26" s="20">
        <f>SUM(G26:O26)</f>
        <v>12</v>
      </c>
      <c r="E26" s="21">
        <v>10</v>
      </c>
      <c r="F26" s="21">
        <v>2</v>
      </c>
      <c r="G26" s="22">
        <v>0</v>
      </c>
      <c r="H26" s="18">
        <v>0</v>
      </c>
      <c r="I26" s="18">
        <v>3</v>
      </c>
      <c r="J26" s="18">
        <v>3</v>
      </c>
      <c r="K26" s="18">
        <v>4</v>
      </c>
      <c r="L26" s="18">
        <v>0</v>
      </c>
      <c r="M26" s="18">
        <v>1</v>
      </c>
      <c r="N26" s="18">
        <v>1</v>
      </c>
      <c r="O26" s="19">
        <v>0</v>
      </c>
      <c r="P26" s="13"/>
    </row>
    <row r="27" spans="1:16" s="14" customFormat="1" ht="19.5" customHeight="1" x14ac:dyDescent="0.2">
      <c r="B27" s="13" t="s">
        <v>35</v>
      </c>
      <c r="D27" s="20">
        <f>SUM(G27:O27)</f>
        <v>12</v>
      </c>
      <c r="E27" s="21">
        <v>10</v>
      </c>
      <c r="F27" s="21">
        <v>2</v>
      </c>
      <c r="G27" s="22">
        <v>0</v>
      </c>
      <c r="H27" s="18">
        <v>0</v>
      </c>
      <c r="I27" s="18">
        <v>1</v>
      </c>
      <c r="J27" s="18">
        <v>1</v>
      </c>
      <c r="K27" s="18">
        <v>0</v>
      </c>
      <c r="L27" s="18">
        <v>2</v>
      </c>
      <c r="M27" s="18">
        <v>3</v>
      </c>
      <c r="N27" s="18">
        <v>5</v>
      </c>
      <c r="O27" s="19">
        <v>0</v>
      </c>
      <c r="P27" s="13"/>
    </row>
    <row r="28" spans="1:16" s="23" customFormat="1" ht="19.5" customHeight="1" x14ac:dyDescent="0.2">
      <c r="B28" s="14" t="s">
        <v>36</v>
      </c>
      <c r="D28" s="11">
        <f>SUM(G28:O28)</f>
        <v>3</v>
      </c>
      <c r="E28" s="17">
        <v>2</v>
      </c>
      <c r="F28" s="17">
        <v>1</v>
      </c>
      <c r="G28" s="18">
        <v>0</v>
      </c>
      <c r="H28" s="18">
        <v>0</v>
      </c>
      <c r="I28" s="18">
        <v>0</v>
      </c>
      <c r="J28" s="18">
        <v>1</v>
      </c>
      <c r="K28" s="18">
        <v>0</v>
      </c>
      <c r="L28" s="18">
        <v>1</v>
      </c>
      <c r="M28" s="18">
        <v>0</v>
      </c>
      <c r="N28" s="18">
        <v>1</v>
      </c>
      <c r="O28" s="19">
        <v>0</v>
      </c>
      <c r="P28" s="24"/>
    </row>
    <row r="29" spans="1:16" s="14" customFormat="1" ht="18.75" customHeight="1" x14ac:dyDescent="0.2">
      <c r="B29" s="13" t="s">
        <v>37</v>
      </c>
      <c r="D29" s="20"/>
      <c r="E29" s="21"/>
      <c r="F29" s="21"/>
      <c r="G29" s="18"/>
      <c r="H29" s="18"/>
      <c r="I29" s="18"/>
      <c r="J29" s="18"/>
      <c r="K29" s="18"/>
      <c r="L29" s="18"/>
      <c r="M29" s="18"/>
      <c r="N29" s="18"/>
      <c r="O29" s="19"/>
      <c r="P29" s="13"/>
    </row>
    <row r="30" spans="1:16" s="14" customFormat="1" ht="15.75" customHeight="1" x14ac:dyDescent="0.2">
      <c r="C30" s="13" t="s">
        <v>38</v>
      </c>
      <c r="D30" s="11">
        <f>SUM(G30:O30)</f>
        <v>1</v>
      </c>
      <c r="E30" s="17">
        <v>1</v>
      </c>
      <c r="F30" s="17" t="s">
        <v>19</v>
      </c>
      <c r="G30" s="18">
        <v>0</v>
      </c>
      <c r="H30" s="18">
        <v>0</v>
      </c>
      <c r="I30" s="18">
        <v>0</v>
      </c>
      <c r="J30" s="18">
        <v>0</v>
      </c>
      <c r="K30" s="18">
        <v>0</v>
      </c>
      <c r="L30" s="18">
        <v>0</v>
      </c>
      <c r="M30" s="18">
        <v>0</v>
      </c>
      <c r="N30" s="18">
        <v>1</v>
      </c>
      <c r="O30" s="19">
        <v>0</v>
      </c>
      <c r="P30" s="13"/>
    </row>
    <row r="31" spans="1:16" s="23" customFormat="1" ht="20.25" customHeight="1" x14ac:dyDescent="0.2">
      <c r="B31" s="14" t="s">
        <v>39</v>
      </c>
      <c r="D31" s="11">
        <f>SUM(G31:O31)</f>
        <v>75</v>
      </c>
      <c r="E31" s="17">
        <v>66</v>
      </c>
      <c r="F31" s="17">
        <v>9</v>
      </c>
      <c r="G31" s="18">
        <v>3</v>
      </c>
      <c r="H31" s="18">
        <v>16</v>
      </c>
      <c r="I31" s="18">
        <v>9</v>
      </c>
      <c r="J31" s="18">
        <v>10</v>
      </c>
      <c r="K31" s="18">
        <v>14</v>
      </c>
      <c r="L31" s="18">
        <v>8</v>
      </c>
      <c r="M31" s="18">
        <v>4</v>
      </c>
      <c r="N31" s="18">
        <v>8</v>
      </c>
      <c r="O31" s="19">
        <v>3</v>
      </c>
      <c r="P31" s="24"/>
    </row>
    <row r="32" spans="1:16" s="23" customFormat="1" ht="19.5" customHeight="1" x14ac:dyDescent="0.2">
      <c r="B32" s="14" t="s">
        <v>40</v>
      </c>
      <c r="D32" s="11">
        <f>SUM(G32:O32)</f>
        <v>3</v>
      </c>
      <c r="E32" s="17">
        <v>2</v>
      </c>
      <c r="F32" s="17">
        <v>1</v>
      </c>
      <c r="G32" s="18">
        <v>0</v>
      </c>
      <c r="H32" s="18">
        <v>1</v>
      </c>
      <c r="I32" s="18">
        <v>0</v>
      </c>
      <c r="J32" s="18">
        <v>0</v>
      </c>
      <c r="K32" s="18">
        <v>0</v>
      </c>
      <c r="L32" s="18">
        <v>0</v>
      </c>
      <c r="M32" s="18">
        <v>0</v>
      </c>
      <c r="N32" s="18">
        <v>2</v>
      </c>
      <c r="O32" s="19">
        <v>0</v>
      </c>
      <c r="P32" s="24"/>
    </row>
    <row r="33" spans="1:16" s="14" customFormat="1" ht="19.5" customHeight="1" x14ac:dyDescent="0.2">
      <c r="B33" s="13" t="s">
        <v>41</v>
      </c>
      <c r="D33" s="20"/>
      <c r="E33" s="21"/>
      <c r="F33" s="21"/>
      <c r="G33" s="18"/>
      <c r="H33" s="18"/>
      <c r="I33" s="18"/>
      <c r="J33" s="18"/>
      <c r="K33" s="18"/>
      <c r="L33" s="18"/>
      <c r="M33" s="18"/>
      <c r="N33" s="18"/>
      <c r="O33" s="19"/>
      <c r="P33" s="13"/>
    </row>
    <row r="34" spans="1:16" s="14" customFormat="1" ht="15" customHeight="1" x14ac:dyDescent="0.2">
      <c r="C34" s="13" t="s">
        <v>42</v>
      </c>
      <c r="D34" s="11">
        <f>SUM(G34:O34)</f>
        <v>2</v>
      </c>
      <c r="E34" s="17">
        <v>2</v>
      </c>
      <c r="F34" s="17" t="s">
        <v>19</v>
      </c>
      <c r="G34" s="18">
        <v>0</v>
      </c>
      <c r="H34" s="18">
        <v>0</v>
      </c>
      <c r="I34" s="18">
        <v>2</v>
      </c>
      <c r="J34" s="18">
        <v>0</v>
      </c>
      <c r="K34" s="18">
        <v>0</v>
      </c>
      <c r="L34" s="18">
        <v>0</v>
      </c>
      <c r="M34" s="18">
        <v>0</v>
      </c>
      <c r="N34" s="18">
        <v>0</v>
      </c>
      <c r="O34" s="19">
        <v>0</v>
      </c>
      <c r="P34" s="13"/>
    </row>
    <row r="35" spans="1:16" s="14" customFormat="1" ht="19.5" customHeight="1" x14ac:dyDescent="0.2">
      <c r="B35" s="14" t="s">
        <v>43</v>
      </c>
      <c r="D35" s="11">
        <f>SUM(G35:O35)</f>
        <v>85</v>
      </c>
      <c r="E35" s="17">
        <v>71</v>
      </c>
      <c r="F35" s="17">
        <v>14</v>
      </c>
      <c r="G35" s="18">
        <v>5</v>
      </c>
      <c r="H35" s="18">
        <v>16</v>
      </c>
      <c r="I35" s="18">
        <v>14</v>
      </c>
      <c r="J35" s="18">
        <v>12</v>
      </c>
      <c r="K35" s="18">
        <v>12</v>
      </c>
      <c r="L35" s="18">
        <v>5</v>
      </c>
      <c r="M35" s="18">
        <v>5</v>
      </c>
      <c r="N35" s="18">
        <v>10</v>
      </c>
      <c r="O35" s="19">
        <v>6</v>
      </c>
      <c r="P35" s="13"/>
    </row>
    <row r="36" spans="1:16" s="14" customFormat="1" ht="17.25" customHeight="1" x14ac:dyDescent="0.2">
      <c r="B36" s="13" t="s">
        <v>31</v>
      </c>
      <c r="D36" s="11">
        <f>SUM(G36:O36)</f>
        <v>21</v>
      </c>
      <c r="E36" s="17">
        <v>19</v>
      </c>
      <c r="F36" s="17">
        <v>2</v>
      </c>
      <c r="G36" s="18">
        <v>3</v>
      </c>
      <c r="H36" s="18">
        <v>4</v>
      </c>
      <c r="I36" s="18">
        <v>1</v>
      </c>
      <c r="J36" s="18">
        <v>3</v>
      </c>
      <c r="K36" s="18">
        <v>3</v>
      </c>
      <c r="L36" s="18">
        <v>2</v>
      </c>
      <c r="M36" s="18">
        <v>3</v>
      </c>
      <c r="N36" s="18">
        <v>2</v>
      </c>
      <c r="O36" s="19">
        <v>0</v>
      </c>
      <c r="P36" s="13"/>
    </row>
    <row r="37" spans="1:16" s="14" customFormat="1" ht="22.5" customHeight="1" x14ac:dyDescent="0.2">
      <c r="A37" s="14" t="s">
        <v>44</v>
      </c>
      <c r="D37" s="11">
        <f t="shared" ref="D37:O37" si="3">SUM(D38:D56)</f>
        <v>1208</v>
      </c>
      <c r="E37" s="11">
        <f t="shared" si="3"/>
        <v>1024</v>
      </c>
      <c r="F37" s="11">
        <f t="shared" si="3"/>
        <v>184</v>
      </c>
      <c r="G37" s="11">
        <f t="shared" si="3"/>
        <v>72</v>
      </c>
      <c r="H37" s="11">
        <f t="shared" si="3"/>
        <v>171</v>
      </c>
      <c r="I37" s="11">
        <f t="shared" si="3"/>
        <v>209</v>
      </c>
      <c r="J37" s="11">
        <f t="shared" si="3"/>
        <v>182</v>
      </c>
      <c r="K37" s="11">
        <f t="shared" si="3"/>
        <v>147</v>
      </c>
      <c r="L37" s="11">
        <f t="shared" si="3"/>
        <v>123</v>
      </c>
      <c r="M37" s="11">
        <f t="shared" si="3"/>
        <v>86</v>
      </c>
      <c r="N37" s="11">
        <f t="shared" si="3"/>
        <v>166</v>
      </c>
      <c r="O37" s="12">
        <f t="shared" si="3"/>
        <v>52</v>
      </c>
      <c r="P37" s="13"/>
    </row>
    <row r="38" spans="1:16" s="14" customFormat="1" ht="19.5" customHeight="1" x14ac:dyDescent="0.2">
      <c r="B38" s="14" t="s">
        <v>45</v>
      </c>
      <c r="D38" s="11">
        <f t="shared" ref="D38:D45" si="4">SUM(G38:O38)</f>
        <v>2</v>
      </c>
      <c r="E38" s="17">
        <v>2</v>
      </c>
      <c r="F38" s="17" t="s">
        <v>19</v>
      </c>
      <c r="G38" s="18">
        <v>0</v>
      </c>
      <c r="H38" s="18">
        <v>0</v>
      </c>
      <c r="I38" s="18">
        <v>0</v>
      </c>
      <c r="J38" s="18">
        <v>1</v>
      </c>
      <c r="K38" s="18">
        <v>1</v>
      </c>
      <c r="L38" s="18">
        <v>0</v>
      </c>
      <c r="M38" s="18">
        <v>0</v>
      </c>
      <c r="N38" s="18">
        <v>0</v>
      </c>
      <c r="O38" s="19">
        <v>0</v>
      </c>
      <c r="P38" s="13"/>
    </row>
    <row r="39" spans="1:16" s="14" customFormat="1" ht="19.5" customHeight="1" x14ac:dyDescent="0.2">
      <c r="B39" s="14" t="s">
        <v>46</v>
      </c>
      <c r="D39" s="11">
        <f t="shared" si="4"/>
        <v>10</v>
      </c>
      <c r="E39" s="17">
        <v>9</v>
      </c>
      <c r="F39" s="17">
        <v>1</v>
      </c>
      <c r="G39" s="18">
        <v>0</v>
      </c>
      <c r="H39" s="18">
        <v>2</v>
      </c>
      <c r="I39" s="18">
        <v>4</v>
      </c>
      <c r="J39" s="18">
        <v>1</v>
      </c>
      <c r="K39" s="18">
        <v>2</v>
      </c>
      <c r="L39" s="18">
        <v>0</v>
      </c>
      <c r="M39" s="18">
        <v>0</v>
      </c>
      <c r="N39" s="18">
        <v>1</v>
      </c>
      <c r="O39" s="19">
        <v>0</v>
      </c>
      <c r="P39" s="13"/>
    </row>
    <row r="40" spans="1:16" s="14" customFormat="1" ht="19.5" customHeight="1" x14ac:dyDescent="0.2">
      <c r="B40" s="14" t="s">
        <v>47</v>
      </c>
      <c r="D40" s="11">
        <f t="shared" si="4"/>
        <v>39</v>
      </c>
      <c r="E40" s="17">
        <v>25</v>
      </c>
      <c r="F40" s="17">
        <v>14</v>
      </c>
      <c r="G40" s="18">
        <v>1</v>
      </c>
      <c r="H40" s="18">
        <v>0</v>
      </c>
      <c r="I40" s="18">
        <v>6</v>
      </c>
      <c r="J40" s="18">
        <v>7</v>
      </c>
      <c r="K40" s="18">
        <v>4</v>
      </c>
      <c r="L40" s="18">
        <v>6</v>
      </c>
      <c r="M40" s="18">
        <v>5</v>
      </c>
      <c r="N40" s="18">
        <v>9</v>
      </c>
      <c r="O40" s="19">
        <v>1</v>
      </c>
      <c r="P40" s="13"/>
    </row>
    <row r="41" spans="1:16" s="14" customFormat="1" ht="19.5" customHeight="1" x14ac:dyDescent="0.2">
      <c r="B41" s="14" t="s">
        <v>48</v>
      </c>
      <c r="D41" s="11">
        <f t="shared" si="4"/>
        <v>3</v>
      </c>
      <c r="E41" s="17">
        <v>3</v>
      </c>
      <c r="F41" s="17" t="s">
        <v>19</v>
      </c>
      <c r="G41" s="18">
        <v>1</v>
      </c>
      <c r="H41" s="18">
        <v>0</v>
      </c>
      <c r="I41" s="18">
        <v>0</v>
      </c>
      <c r="J41" s="18">
        <v>0</v>
      </c>
      <c r="K41" s="18">
        <v>1</v>
      </c>
      <c r="L41" s="18">
        <v>0</v>
      </c>
      <c r="M41" s="18">
        <v>1</v>
      </c>
      <c r="N41" s="18">
        <v>0</v>
      </c>
      <c r="O41" s="19">
        <v>0</v>
      </c>
      <c r="P41" s="13"/>
    </row>
    <row r="42" spans="1:16" s="14" customFormat="1" ht="19.5" customHeight="1" x14ac:dyDescent="0.2">
      <c r="B42" s="14" t="s">
        <v>49</v>
      </c>
      <c r="D42" s="11">
        <f t="shared" si="4"/>
        <v>1</v>
      </c>
      <c r="E42" s="17" t="s">
        <v>19</v>
      </c>
      <c r="F42" s="17">
        <v>1</v>
      </c>
      <c r="G42" s="18">
        <v>0</v>
      </c>
      <c r="H42" s="18">
        <v>0</v>
      </c>
      <c r="I42" s="18">
        <v>0</v>
      </c>
      <c r="J42" s="18">
        <v>0</v>
      </c>
      <c r="K42" s="18">
        <v>0</v>
      </c>
      <c r="L42" s="18">
        <v>0</v>
      </c>
      <c r="M42" s="18">
        <v>0</v>
      </c>
      <c r="N42" s="18">
        <v>1</v>
      </c>
      <c r="O42" s="19">
        <v>0</v>
      </c>
      <c r="P42" s="13"/>
    </row>
    <row r="43" spans="1:16" s="14" customFormat="1" ht="19.5" customHeight="1" x14ac:dyDescent="0.2">
      <c r="B43" s="13" t="s">
        <v>50</v>
      </c>
      <c r="D43" s="11">
        <f t="shared" si="4"/>
        <v>4</v>
      </c>
      <c r="E43" s="17">
        <v>3</v>
      </c>
      <c r="F43" s="17">
        <v>1</v>
      </c>
      <c r="G43" s="18">
        <v>0</v>
      </c>
      <c r="H43" s="18">
        <v>0</v>
      </c>
      <c r="I43" s="18">
        <v>0</v>
      </c>
      <c r="J43" s="18">
        <v>1</v>
      </c>
      <c r="K43" s="18">
        <v>0</v>
      </c>
      <c r="L43" s="18">
        <v>0</v>
      </c>
      <c r="M43" s="18">
        <v>0</v>
      </c>
      <c r="N43" s="18">
        <v>2</v>
      </c>
      <c r="O43" s="19">
        <v>1</v>
      </c>
      <c r="P43" s="13"/>
    </row>
    <row r="44" spans="1:16" s="14" customFormat="1" ht="19.5" customHeight="1" x14ac:dyDescent="0.2">
      <c r="B44" s="13" t="s">
        <v>51</v>
      </c>
      <c r="D44" s="11">
        <f t="shared" si="4"/>
        <v>62</v>
      </c>
      <c r="E44" s="17">
        <v>56</v>
      </c>
      <c r="F44" s="17">
        <v>6</v>
      </c>
      <c r="G44" s="18">
        <v>7</v>
      </c>
      <c r="H44" s="18">
        <v>15</v>
      </c>
      <c r="I44" s="18">
        <v>17</v>
      </c>
      <c r="J44" s="18">
        <v>8</v>
      </c>
      <c r="K44" s="18">
        <v>4</v>
      </c>
      <c r="L44" s="18">
        <v>3</v>
      </c>
      <c r="M44" s="18">
        <v>1</v>
      </c>
      <c r="N44" s="18">
        <v>2</v>
      </c>
      <c r="O44" s="19">
        <v>5</v>
      </c>
      <c r="P44" s="13"/>
    </row>
    <row r="45" spans="1:16" s="14" customFormat="1" ht="19.5" customHeight="1" x14ac:dyDescent="0.2">
      <c r="B45" s="13" t="s">
        <v>52</v>
      </c>
      <c r="D45" s="11">
        <f t="shared" si="4"/>
        <v>5</v>
      </c>
      <c r="E45" s="17">
        <v>4</v>
      </c>
      <c r="F45" s="17">
        <v>1</v>
      </c>
      <c r="G45" s="18">
        <v>0</v>
      </c>
      <c r="H45" s="18">
        <v>2</v>
      </c>
      <c r="I45" s="18">
        <v>2</v>
      </c>
      <c r="J45" s="18">
        <v>0</v>
      </c>
      <c r="K45" s="18">
        <v>0</v>
      </c>
      <c r="L45" s="18">
        <v>0</v>
      </c>
      <c r="M45" s="18">
        <v>0</v>
      </c>
      <c r="N45" s="18">
        <v>1</v>
      </c>
      <c r="O45" s="19">
        <v>0</v>
      </c>
      <c r="P45" s="13"/>
    </row>
    <row r="46" spans="1:16" s="14" customFormat="1" ht="19.5" customHeight="1" x14ac:dyDescent="0.2">
      <c r="A46" s="14" t="s">
        <v>248</v>
      </c>
      <c r="B46" s="13"/>
      <c r="D46" s="11"/>
      <c r="E46" s="17"/>
      <c r="F46" s="17"/>
      <c r="G46" s="18"/>
      <c r="H46" s="18"/>
      <c r="I46" s="18"/>
      <c r="J46" s="18"/>
      <c r="K46" s="18"/>
      <c r="L46" s="18"/>
      <c r="M46" s="18"/>
      <c r="N46" s="18"/>
      <c r="O46" s="19"/>
      <c r="P46" s="13"/>
    </row>
    <row r="47" spans="1:16" s="14" customFormat="1" ht="19.5" customHeight="1" x14ac:dyDescent="0.2">
      <c r="B47" s="13" t="s">
        <v>53</v>
      </c>
      <c r="D47" s="20"/>
      <c r="E47" s="21"/>
      <c r="F47" s="21"/>
      <c r="G47" s="18"/>
      <c r="H47" s="18"/>
      <c r="I47" s="18"/>
      <c r="J47" s="18"/>
      <c r="K47" s="18"/>
      <c r="L47" s="18"/>
      <c r="M47" s="18"/>
      <c r="N47" s="18"/>
      <c r="O47" s="19"/>
      <c r="P47" s="13"/>
    </row>
    <row r="48" spans="1:16" s="14" customFormat="1" ht="15.75" customHeight="1" x14ac:dyDescent="0.2">
      <c r="C48" s="13" t="s">
        <v>54</v>
      </c>
      <c r="D48" s="11">
        <f>SUM(G48:O48)</f>
        <v>11</v>
      </c>
      <c r="E48" s="17">
        <v>10</v>
      </c>
      <c r="F48" s="17">
        <v>1</v>
      </c>
      <c r="G48" s="18">
        <v>1</v>
      </c>
      <c r="H48" s="18">
        <v>0</v>
      </c>
      <c r="I48" s="18">
        <v>1</v>
      </c>
      <c r="J48" s="18">
        <v>1</v>
      </c>
      <c r="K48" s="18">
        <v>1</v>
      </c>
      <c r="L48" s="18">
        <v>2</v>
      </c>
      <c r="M48" s="18">
        <v>1</v>
      </c>
      <c r="N48" s="18">
        <v>4</v>
      </c>
      <c r="O48" s="19">
        <v>0</v>
      </c>
      <c r="P48" s="13"/>
    </row>
    <row r="49" spans="1:16" s="14" customFormat="1" ht="19.5" customHeight="1" x14ac:dyDescent="0.2">
      <c r="B49" s="14" t="s">
        <v>55</v>
      </c>
      <c r="D49" s="11">
        <f>SUM(G49:O49)</f>
        <v>899</v>
      </c>
      <c r="E49" s="17">
        <v>788</v>
      </c>
      <c r="F49" s="17">
        <v>111</v>
      </c>
      <c r="G49" s="18">
        <v>58</v>
      </c>
      <c r="H49" s="18">
        <v>139</v>
      </c>
      <c r="I49" s="18">
        <v>167</v>
      </c>
      <c r="J49" s="18">
        <v>146</v>
      </c>
      <c r="K49" s="18">
        <v>123</v>
      </c>
      <c r="L49" s="18">
        <v>94</v>
      </c>
      <c r="M49" s="18">
        <v>50</v>
      </c>
      <c r="N49" s="18">
        <v>81</v>
      </c>
      <c r="O49" s="19">
        <v>41</v>
      </c>
      <c r="P49" s="13"/>
    </row>
    <row r="50" spans="1:16" s="14" customFormat="1" ht="19.5" customHeight="1" x14ac:dyDescent="0.2">
      <c r="B50" s="14" t="s">
        <v>56</v>
      </c>
      <c r="D50" s="11">
        <f>SUM(G50:O50)</f>
        <v>107</v>
      </c>
      <c r="E50" s="17">
        <v>71</v>
      </c>
      <c r="F50" s="17">
        <v>36</v>
      </c>
      <c r="G50" s="18">
        <v>0</v>
      </c>
      <c r="H50" s="18">
        <v>5</v>
      </c>
      <c r="I50" s="18">
        <v>3</v>
      </c>
      <c r="J50" s="18">
        <v>11</v>
      </c>
      <c r="K50" s="18">
        <v>10</v>
      </c>
      <c r="L50" s="18">
        <v>12</v>
      </c>
      <c r="M50" s="18">
        <v>21</v>
      </c>
      <c r="N50" s="18">
        <v>43</v>
      </c>
      <c r="O50" s="19">
        <v>2</v>
      </c>
      <c r="P50" s="13"/>
    </row>
    <row r="51" spans="1:16" s="14" customFormat="1" ht="19.5" customHeight="1" x14ac:dyDescent="0.2">
      <c r="B51" s="14" t="s">
        <v>57</v>
      </c>
      <c r="D51" s="11">
        <f>SUM(G51:O51)</f>
        <v>14</v>
      </c>
      <c r="E51" s="17">
        <v>14</v>
      </c>
      <c r="F51" s="17" t="s">
        <v>19</v>
      </c>
      <c r="G51" s="18">
        <v>3</v>
      </c>
      <c r="H51" s="18">
        <v>1</v>
      </c>
      <c r="I51" s="18">
        <v>5</v>
      </c>
      <c r="J51" s="18">
        <v>1</v>
      </c>
      <c r="K51" s="18">
        <v>0</v>
      </c>
      <c r="L51" s="18">
        <v>2</v>
      </c>
      <c r="M51" s="18">
        <v>0</v>
      </c>
      <c r="N51" s="18">
        <v>2</v>
      </c>
      <c r="O51" s="19">
        <v>0</v>
      </c>
      <c r="P51" s="13"/>
    </row>
    <row r="52" spans="1:16" s="14" customFormat="1" ht="19.5" customHeight="1" x14ac:dyDescent="0.2">
      <c r="B52" s="14" t="s">
        <v>58</v>
      </c>
      <c r="D52" s="25"/>
      <c r="E52" s="21"/>
      <c r="F52" s="21"/>
      <c r="G52" s="25"/>
      <c r="H52" s="25"/>
      <c r="I52" s="25"/>
      <c r="J52" s="25"/>
      <c r="K52" s="25"/>
      <c r="L52" s="25"/>
      <c r="M52" s="25"/>
      <c r="N52" s="25"/>
      <c r="O52" s="26"/>
      <c r="P52" s="13"/>
    </row>
    <row r="53" spans="1:16" s="14" customFormat="1" ht="16.5" customHeight="1" x14ac:dyDescent="0.2">
      <c r="C53" s="14" t="s">
        <v>59</v>
      </c>
      <c r="D53" s="11">
        <f>SUM(G53:O53)</f>
        <v>2</v>
      </c>
      <c r="E53" s="17">
        <v>1</v>
      </c>
      <c r="F53" s="17">
        <v>1</v>
      </c>
      <c r="G53" s="18">
        <v>0</v>
      </c>
      <c r="H53" s="18">
        <v>0</v>
      </c>
      <c r="I53" s="18">
        <v>0</v>
      </c>
      <c r="J53" s="18">
        <v>1</v>
      </c>
      <c r="K53" s="18">
        <v>0</v>
      </c>
      <c r="L53" s="18">
        <v>0</v>
      </c>
      <c r="M53" s="18">
        <v>0</v>
      </c>
      <c r="N53" s="18">
        <v>0</v>
      </c>
      <c r="O53" s="19">
        <v>1</v>
      </c>
      <c r="P53" s="13"/>
    </row>
    <row r="54" spans="1:16" s="14" customFormat="1" ht="19.5" customHeight="1" x14ac:dyDescent="0.2">
      <c r="B54" s="14" t="s">
        <v>60</v>
      </c>
      <c r="D54" s="11">
        <f>SUM(G54:O54)</f>
        <v>11</v>
      </c>
      <c r="E54" s="17">
        <v>7</v>
      </c>
      <c r="F54" s="17">
        <v>4</v>
      </c>
      <c r="G54" s="18">
        <v>1</v>
      </c>
      <c r="H54" s="18">
        <v>4</v>
      </c>
      <c r="I54" s="18">
        <v>1</v>
      </c>
      <c r="J54" s="18">
        <v>2</v>
      </c>
      <c r="K54" s="18">
        <v>0</v>
      </c>
      <c r="L54" s="18">
        <v>0</v>
      </c>
      <c r="M54" s="18">
        <v>3</v>
      </c>
      <c r="N54" s="18">
        <v>0</v>
      </c>
      <c r="O54" s="19">
        <v>0</v>
      </c>
      <c r="P54" s="13"/>
    </row>
    <row r="55" spans="1:16" s="14" customFormat="1" ht="19.5" customHeight="1" x14ac:dyDescent="0.2">
      <c r="B55" s="14" t="s">
        <v>61</v>
      </c>
      <c r="D55" s="11">
        <f>SUM(G55:O55)</f>
        <v>1</v>
      </c>
      <c r="E55" s="17">
        <v>1</v>
      </c>
      <c r="F55" s="17" t="s">
        <v>19</v>
      </c>
      <c r="G55" s="18">
        <v>0</v>
      </c>
      <c r="H55" s="18">
        <v>0</v>
      </c>
      <c r="I55" s="18">
        <v>0</v>
      </c>
      <c r="J55" s="18">
        <v>0</v>
      </c>
      <c r="K55" s="18">
        <v>0</v>
      </c>
      <c r="L55" s="18">
        <v>0</v>
      </c>
      <c r="M55" s="18">
        <v>0</v>
      </c>
      <c r="N55" s="18">
        <v>1</v>
      </c>
      <c r="O55" s="19">
        <v>0</v>
      </c>
      <c r="P55" s="13"/>
    </row>
    <row r="56" spans="1:16" s="14" customFormat="1" ht="20.25" customHeight="1" x14ac:dyDescent="0.2">
      <c r="B56" s="14" t="s">
        <v>31</v>
      </c>
      <c r="D56" s="11">
        <f>SUM(G56:O56)</f>
        <v>37</v>
      </c>
      <c r="E56" s="17">
        <v>30</v>
      </c>
      <c r="F56" s="17">
        <v>7</v>
      </c>
      <c r="G56" s="18">
        <v>0</v>
      </c>
      <c r="H56" s="18">
        <v>3</v>
      </c>
      <c r="I56" s="18">
        <v>3</v>
      </c>
      <c r="J56" s="18">
        <v>2</v>
      </c>
      <c r="K56" s="18">
        <v>1</v>
      </c>
      <c r="L56" s="18">
        <v>4</v>
      </c>
      <c r="M56" s="18">
        <v>4</v>
      </c>
      <c r="N56" s="18">
        <v>19</v>
      </c>
      <c r="O56" s="19">
        <v>1</v>
      </c>
      <c r="P56" s="13"/>
    </row>
    <row r="57" spans="1:16" s="14" customFormat="1" ht="21.75" customHeight="1" x14ac:dyDescent="0.2">
      <c r="A57" s="14" t="s">
        <v>62</v>
      </c>
      <c r="D57" s="11">
        <f t="shared" ref="D57:O57" si="5">SUM(D58:D72)</f>
        <v>595</v>
      </c>
      <c r="E57" s="11">
        <f t="shared" si="5"/>
        <v>537</v>
      </c>
      <c r="F57" s="11">
        <f t="shared" si="5"/>
        <v>58</v>
      </c>
      <c r="G57" s="11">
        <f t="shared" si="5"/>
        <v>31</v>
      </c>
      <c r="H57" s="11">
        <f t="shared" si="5"/>
        <v>50</v>
      </c>
      <c r="I57" s="11">
        <f t="shared" si="5"/>
        <v>93</v>
      </c>
      <c r="J57" s="11">
        <f t="shared" si="5"/>
        <v>96</v>
      </c>
      <c r="K57" s="11">
        <f t="shared" si="5"/>
        <v>96</v>
      </c>
      <c r="L57" s="11">
        <f t="shared" si="5"/>
        <v>81</v>
      </c>
      <c r="M57" s="11">
        <f t="shared" si="5"/>
        <v>49</v>
      </c>
      <c r="N57" s="11">
        <f t="shared" si="5"/>
        <v>84</v>
      </c>
      <c r="O57" s="12">
        <f t="shared" si="5"/>
        <v>15</v>
      </c>
      <c r="P57" s="13"/>
    </row>
    <row r="58" spans="1:16" s="14" customFormat="1" ht="19.5" customHeight="1" x14ac:dyDescent="0.2">
      <c r="B58" s="14" t="s">
        <v>63</v>
      </c>
      <c r="D58" s="11">
        <f>SUM(G58:O58)</f>
        <v>8</v>
      </c>
      <c r="E58" s="17">
        <v>7</v>
      </c>
      <c r="F58" s="17">
        <v>1</v>
      </c>
      <c r="G58" s="18">
        <v>0</v>
      </c>
      <c r="H58" s="18">
        <v>0</v>
      </c>
      <c r="I58" s="18">
        <v>1</v>
      </c>
      <c r="J58" s="18">
        <v>1</v>
      </c>
      <c r="K58" s="18">
        <v>1</v>
      </c>
      <c r="L58" s="18">
        <v>3</v>
      </c>
      <c r="M58" s="18">
        <v>0</v>
      </c>
      <c r="N58" s="18">
        <v>2</v>
      </c>
      <c r="O58" s="19">
        <v>0</v>
      </c>
      <c r="P58" s="13"/>
    </row>
    <row r="59" spans="1:16" s="14" customFormat="1" ht="19.5" customHeight="1" x14ac:dyDescent="0.2">
      <c r="B59" s="13" t="s">
        <v>64</v>
      </c>
      <c r="D59" s="25"/>
      <c r="E59" s="21"/>
      <c r="F59" s="21"/>
      <c r="G59" s="18"/>
      <c r="H59" s="18"/>
      <c r="I59" s="18"/>
      <c r="J59" s="18"/>
      <c r="K59" s="18"/>
      <c r="L59" s="18"/>
      <c r="M59" s="18"/>
      <c r="N59" s="18"/>
      <c r="O59" s="19"/>
      <c r="P59" s="13"/>
    </row>
    <row r="60" spans="1:16" s="14" customFormat="1" ht="16.5" customHeight="1" x14ac:dyDescent="0.2">
      <c r="C60" s="13" t="s">
        <v>65</v>
      </c>
      <c r="D60" s="11">
        <f>SUM(G60:O60)</f>
        <v>9</v>
      </c>
      <c r="E60" s="17">
        <v>7</v>
      </c>
      <c r="F60" s="17">
        <v>2</v>
      </c>
      <c r="G60" s="18">
        <v>1</v>
      </c>
      <c r="H60" s="18">
        <v>0</v>
      </c>
      <c r="I60" s="18">
        <v>0</v>
      </c>
      <c r="J60" s="18">
        <v>4</v>
      </c>
      <c r="K60" s="18">
        <v>1</v>
      </c>
      <c r="L60" s="18">
        <v>0</v>
      </c>
      <c r="M60" s="18">
        <v>1</v>
      </c>
      <c r="N60" s="18">
        <v>2</v>
      </c>
      <c r="O60" s="19">
        <v>0</v>
      </c>
      <c r="P60" s="13"/>
    </row>
    <row r="61" spans="1:16" s="14" customFormat="1" ht="19.5" customHeight="1" x14ac:dyDescent="0.2">
      <c r="B61" s="27" t="s">
        <v>66</v>
      </c>
      <c r="C61" s="13"/>
      <c r="D61" s="11">
        <f>SUM(G61:O61)</f>
        <v>3</v>
      </c>
      <c r="E61" s="17">
        <v>2</v>
      </c>
      <c r="F61" s="17">
        <v>1</v>
      </c>
      <c r="G61" s="18">
        <v>0</v>
      </c>
      <c r="H61" s="18">
        <v>1</v>
      </c>
      <c r="I61" s="18">
        <v>0</v>
      </c>
      <c r="J61" s="18">
        <v>1</v>
      </c>
      <c r="K61" s="18">
        <v>0</v>
      </c>
      <c r="L61" s="18">
        <v>1</v>
      </c>
      <c r="M61" s="18">
        <v>0</v>
      </c>
      <c r="N61" s="18">
        <v>0</v>
      </c>
      <c r="O61" s="19">
        <v>0</v>
      </c>
      <c r="P61" s="13"/>
    </row>
    <row r="62" spans="1:16" s="14" customFormat="1" ht="19.5" customHeight="1" x14ac:dyDescent="0.2">
      <c r="B62" s="13" t="s">
        <v>67</v>
      </c>
      <c r="D62" s="11"/>
      <c r="E62" s="17"/>
      <c r="F62" s="17"/>
      <c r="G62" s="18"/>
      <c r="H62" s="18"/>
      <c r="I62" s="18"/>
      <c r="J62" s="18"/>
      <c r="K62" s="18"/>
      <c r="L62" s="18"/>
      <c r="M62" s="18"/>
      <c r="N62" s="18"/>
      <c r="O62" s="19"/>
      <c r="P62" s="13"/>
    </row>
    <row r="63" spans="1:16" s="14" customFormat="1" ht="15.75" customHeight="1" x14ac:dyDescent="0.2">
      <c r="C63" s="13" t="s">
        <v>68</v>
      </c>
      <c r="D63" s="11">
        <f t="shared" ref="D63:D72" si="6">SUM(G63:O63)</f>
        <v>1</v>
      </c>
      <c r="E63" s="17">
        <v>1</v>
      </c>
      <c r="F63" s="17" t="s">
        <v>19</v>
      </c>
      <c r="G63" s="18">
        <v>0</v>
      </c>
      <c r="H63" s="18">
        <v>0</v>
      </c>
      <c r="I63" s="18">
        <v>0</v>
      </c>
      <c r="J63" s="18">
        <v>0</v>
      </c>
      <c r="K63" s="18">
        <v>1</v>
      </c>
      <c r="L63" s="18">
        <v>0</v>
      </c>
      <c r="M63" s="18">
        <v>0</v>
      </c>
      <c r="N63" s="18">
        <v>0</v>
      </c>
      <c r="O63" s="19">
        <v>0</v>
      </c>
      <c r="P63" s="13"/>
    </row>
    <row r="64" spans="1:16" s="14" customFormat="1" ht="19.5" customHeight="1" x14ac:dyDescent="0.2">
      <c r="B64" s="14" t="s">
        <v>69</v>
      </c>
      <c r="D64" s="11">
        <f t="shared" si="6"/>
        <v>41</v>
      </c>
      <c r="E64" s="17">
        <v>33</v>
      </c>
      <c r="F64" s="17">
        <v>8</v>
      </c>
      <c r="G64" s="18">
        <v>15</v>
      </c>
      <c r="H64" s="18">
        <v>7</v>
      </c>
      <c r="I64" s="18">
        <v>7</v>
      </c>
      <c r="J64" s="18">
        <v>3</v>
      </c>
      <c r="K64" s="18">
        <v>2</v>
      </c>
      <c r="L64" s="18">
        <v>0</v>
      </c>
      <c r="M64" s="18">
        <v>3</v>
      </c>
      <c r="N64" s="18">
        <v>0</v>
      </c>
      <c r="O64" s="19">
        <v>4</v>
      </c>
      <c r="P64" s="13"/>
    </row>
    <row r="65" spans="1:16" s="14" customFormat="1" ht="19.5" customHeight="1" x14ac:dyDescent="0.2">
      <c r="B65" s="14" t="s">
        <v>70</v>
      </c>
      <c r="D65" s="11">
        <f t="shared" si="6"/>
        <v>6</v>
      </c>
      <c r="E65" s="17">
        <v>5</v>
      </c>
      <c r="F65" s="17">
        <v>1</v>
      </c>
      <c r="G65" s="18">
        <v>0</v>
      </c>
      <c r="H65" s="18">
        <v>0</v>
      </c>
      <c r="I65" s="18">
        <v>1</v>
      </c>
      <c r="J65" s="18">
        <v>2</v>
      </c>
      <c r="K65" s="18">
        <v>0</v>
      </c>
      <c r="L65" s="18">
        <v>1</v>
      </c>
      <c r="M65" s="18">
        <v>0</v>
      </c>
      <c r="N65" s="18">
        <v>2</v>
      </c>
      <c r="O65" s="19">
        <v>0</v>
      </c>
      <c r="P65" s="13"/>
    </row>
    <row r="66" spans="1:16" s="14" customFormat="1" ht="19.5" customHeight="1" x14ac:dyDescent="0.2">
      <c r="B66" s="14" t="s">
        <v>71</v>
      </c>
      <c r="D66" s="11">
        <f t="shared" si="6"/>
        <v>15</v>
      </c>
      <c r="E66" s="17">
        <v>13</v>
      </c>
      <c r="F66" s="17">
        <v>2</v>
      </c>
      <c r="G66" s="18">
        <v>0</v>
      </c>
      <c r="H66" s="18">
        <v>1</v>
      </c>
      <c r="I66" s="18">
        <v>2</v>
      </c>
      <c r="J66" s="18">
        <v>2</v>
      </c>
      <c r="K66" s="18">
        <v>3</v>
      </c>
      <c r="L66" s="18">
        <v>4</v>
      </c>
      <c r="M66" s="18">
        <v>0</v>
      </c>
      <c r="N66" s="18">
        <v>3</v>
      </c>
      <c r="O66" s="19">
        <v>0</v>
      </c>
      <c r="P66" s="13"/>
    </row>
    <row r="67" spans="1:16" s="14" customFormat="1" ht="19.5" customHeight="1" x14ac:dyDescent="0.2">
      <c r="B67" s="14" t="s">
        <v>72</v>
      </c>
      <c r="D67" s="11">
        <f t="shared" si="6"/>
        <v>9</v>
      </c>
      <c r="E67" s="17">
        <v>9</v>
      </c>
      <c r="F67" s="17" t="s">
        <v>19</v>
      </c>
      <c r="G67" s="18">
        <v>1</v>
      </c>
      <c r="H67" s="18">
        <v>0</v>
      </c>
      <c r="I67" s="18">
        <v>0</v>
      </c>
      <c r="J67" s="18">
        <v>2</v>
      </c>
      <c r="K67" s="18">
        <v>1</v>
      </c>
      <c r="L67" s="18">
        <v>3</v>
      </c>
      <c r="M67" s="18">
        <v>1</v>
      </c>
      <c r="N67" s="18">
        <v>1</v>
      </c>
      <c r="O67" s="19">
        <v>0</v>
      </c>
      <c r="P67" s="13"/>
    </row>
    <row r="68" spans="1:16" s="14" customFormat="1" ht="19.5" customHeight="1" x14ac:dyDescent="0.2">
      <c r="B68" s="13" t="s">
        <v>73</v>
      </c>
      <c r="D68" s="11">
        <f t="shared" si="6"/>
        <v>457</v>
      </c>
      <c r="E68" s="17">
        <v>419</v>
      </c>
      <c r="F68" s="17">
        <v>38</v>
      </c>
      <c r="G68" s="18">
        <v>14</v>
      </c>
      <c r="H68" s="18">
        <v>39</v>
      </c>
      <c r="I68" s="18">
        <v>78</v>
      </c>
      <c r="J68" s="18">
        <v>74</v>
      </c>
      <c r="K68" s="18">
        <v>75</v>
      </c>
      <c r="L68" s="18">
        <v>61</v>
      </c>
      <c r="M68" s="18">
        <v>41</v>
      </c>
      <c r="N68" s="18">
        <v>64</v>
      </c>
      <c r="O68" s="19">
        <v>11</v>
      </c>
      <c r="P68" s="13"/>
    </row>
    <row r="69" spans="1:16" s="14" customFormat="1" ht="19.5" customHeight="1" x14ac:dyDescent="0.2">
      <c r="B69" s="13" t="s">
        <v>74</v>
      </c>
      <c r="D69" s="11"/>
      <c r="E69" s="17"/>
      <c r="F69" s="17"/>
      <c r="G69" s="18"/>
      <c r="H69" s="18"/>
      <c r="I69" s="18"/>
      <c r="J69" s="18"/>
      <c r="K69" s="18"/>
      <c r="L69" s="18"/>
      <c r="M69" s="18"/>
      <c r="N69" s="18"/>
      <c r="O69" s="19"/>
      <c r="P69" s="13"/>
    </row>
    <row r="70" spans="1:16" s="14" customFormat="1" ht="15" customHeight="1" x14ac:dyDescent="0.2">
      <c r="C70" s="13" t="s">
        <v>75</v>
      </c>
      <c r="D70" s="11">
        <f>SUM(G70:O70)</f>
        <v>2</v>
      </c>
      <c r="E70" s="17">
        <v>2</v>
      </c>
      <c r="F70" s="17" t="s">
        <v>19</v>
      </c>
      <c r="G70" s="18">
        <v>0</v>
      </c>
      <c r="H70" s="18">
        <v>0</v>
      </c>
      <c r="I70" s="18">
        <v>1</v>
      </c>
      <c r="J70" s="18">
        <v>0</v>
      </c>
      <c r="K70" s="18">
        <v>0</v>
      </c>
      <c r="L70" s="18">
        <v>0</v>
      </c>
      <c r="M70" s="18">
        <v>0</v>
      </c>
      <c r="N70" s="18">
        <v>1</v>
      </c>
      <c r="O70" s="19">
        <v>0</v>
      </c>
      <c r="P70" s="13"/>
    </row>
    <row r="71" spans="1:16" s="14" customFormat="1" ht="19.5" customHeight="1" x14ac:dyDescent="0.2">
      <c r="B71" s="14" t="s">
        <v>76</v>
      </c>
      <c r="D71" s="11">
        <f>SUM(G71:O71)</f>
        <v>7</v>
      </c>
      <c r="E71" s="17">
        <v>7</v>
      </c>
      <c r="F71" s="17" t="s">
        <v>19</v>
      </c>
      <c r="G71" s="18">
        <v>0</v>
      </c>
      <c r="H71" s="18">
        <v>0</v>
      </c>
      <c r="I71" s="18">
        <v>1</v>
      </c>
      <c r="J71" s="18">
        <v>2</v>
      </c>
      <c r="K71" s="18">
        <v>1</v>
      </c>
      <c r="L71" s="18">
        <v>1</v>
      </c>
      <c r="M71" s="18">
        <v>1</v>
      </c>
      <c r="N71" s="18">
        <v>1</v>
      </c>
      <c r="O71" s="19">
        <v>0</v>
      </c>
      <c r="P71" s="13"/>
    </row>
    <row r="72" spans="1:16" s="14" customFormat="1" ht="19.5" customHeight="1" x14ac:dyDescent="0.2">
      <c r="B72" s="14" t="s">
        <v>31</v>
      </c>
      <c r="D72" s="11">
        <f t="shared" si="6"/>
        <v>37</v>
      </c>
      <c r="E72" s="17">
        <v>32</v>
      </c>
      <c r="F72" s="17">
        <v>5</v>
      </c>
      <c r="G72" s="18">
        <v>0</v>
      </c>
      <c r="H72" s="18">
        <v>2</v>
      </c>
      <c r="I72" s="18">
        <v>2</v>
      </c>
      <c r="J72" s="18">
        <v>5</v>
      </c>
      <c r="K72" s="18">
        <v>11</v>
      </c>
      <c r="L72" s="18">
        <v>7</v>
      </c>
      <c r="M72" s="18">
        <v>2</v>
      </c>
      <c r="N72" s="18">
        <v>8</v>
      </c>
      <c r="O72" s="19">
        <v>0</v>
      </c>
      <c r="P72" s="13"/>
    </row>
    <row r="73" spans="1:16" s="28" customFormat="1" ht="22.5" customHeight="1" x14ac:dyDescent="0.2">
      <c r="A73" s="14" t="s">
        <v>77</v>
      </c>
      <c r="D73" s="11">
        <f t="shared" ref="D73:O73" si="7">SUM(D74:D90)</f>
        <v>329</v>
      </c>
      <c r="E73" s="11">
        <f t="shared" si="7"/>
        <v>251</v>
      </c>
      <c r="F73" s="11">
        <f t="shared" si="7"/>
        <v>78</v>
      </c>
      <c r="G73" s="11">
        <f t="shared" si="7"/>
        <v>4</v>
      </c>
      <c r="H73" s="11">
        <f t="shared" si="7"/>
        <v>24</v>
      </c>
      <c r="I73" s="11">
        <f t="shared" si="7"/>
        <v>34</v>
      </c>
      <c r="J73" s="11">
        <f t="shared" si="7"/>
        <v>41</v>
      </c>
      <c r="K73" s="11">
        <f t="shared" si="7"/>
        <v>42</v>
      </c>
      <c r="L73" s="11">
        <f t="shared" si="7"/>
        <v>45</v>
      </c>
      <c r="M73" s="11">
        <f t="shared" si="7"/>
        <v>29</v>
      </c>
      <c r="N73" s="11">
        <f t="shared" si="7"/>
        <v>106</v>
      </c>
      <c r="O73" s="12">
        <f t="shared" si="7"/>
        <v>4</v>
      </c>
      <c r="P73" s="15"/>
    </row>
    <row r="74" spans="1:16" s="14" customFormat="1" ht="19.5" customHeight="1" x14ac:dyDescent="0.2">
      <c r="B74" s="14" t="s">
        <v>78</v>
      </c>
      <c r="D74" s="11">
        <f>SUM(G74:O74)</f>
        <v>10</v>
      </c>
      <c r="E74" s="17">
        <v>7</v>
      </c>
      <c r="F74" s="17">
        <v>3</v>
      </c>
      <c r="G74" s="18">
        <v>0</v>
      </c>
      <c r="H74" s="18">
        <v>0</v>
      </c>
      <c r="I74" s="18">
        <v>0</v>
      </c>
      <c r="J74" s="18">
        <v>3</v>
      </c>
      <c r="K74" s="18">
        <v>3</v>
      </c>
      <c r="L74" s="18">
        <v>0</v>
      </c>
      <c r="M74" s="18">
        <v>1</v>
      </c>
      <c r="N74" s="18">
        <v>3</v>
      </c>
      <c r="O74" s="19">
        <v>0</v>
      </c>
      <c r="P74" s="13"/>
    </row>
    <row r="75" spans="1:16" s="14" customFormat="1" ht="20.25" customHeight="1" x14ac:dyDescent="0.2">
      <c r="B75" s="14" t="s">
        <v>79</v>
      </c>
      <c r="D75" s="11">
        <f>SUM(G75:O75)</f>
        <v>40</v>
      </c>
      <c r="E75" s="17">
        <v>30</v>
      </c>
      <c r="F75" s="17">
        <v>10</v>
      </c>
      <c r="G75" s="18">
        <v>0</v>
      </c>
      <c r="H75" s="18">
        <v>2</v>
      </c>
      <c r="I75" s="18">
        <v>1</v>
      </c>
      <c r="J75" s="18">
        <v>6</v>
      </c>
      <c r="K75" s="18">
        <v>5</v>
      </c>
      <c r="L75" s="18">
        <v>4</v>
      </c>
      <c r="M75" s="18">
        <v>4</v>
      </c>
      <c r="N75" s="18">
        <v>17</v>
      </c>
      <c r="O75" s="19">
        <v>1</v>
      </c>
      <c r="P75" s="13"/>
    </row>
    <row r="76" spans="1:16" s="14" customFormat="1" ht="20.25" customHeight="1" x14ac:dyDescent="0.2">
      <c r="B76" s="14" t="s">
        <v>80</v>
      </c>
      <c r="D76" s="11">
        <f>SUM(G76:O76)</f>
        <v>4</v>
      </c>
      <c r="E76" s="17">
        <v>2</v>
      </c>
      <c r="F76" s="17">
        <v>2</v>
      </c>
      <c r="G76" s="18">
        <v>0</v>
      </c>
      <c r="H76" s="18">
        <v>0</v>
      </c>
      <c r="I76" s="18">
        <v>0</v>
      </c>
      <c r="J76" s="18">
        <v>2</v>
      </c>
      <c r="K76" s="18">
        <v>0</v>
      </c>
      <c r="L76" s="18">
        <v>1</v>
      </c>
      <c r="M76" s="18">
        <v>0</v>
      </c>
      <c r="N76" s="18">
        <v>1</v>
      </c>
      <c r="O76" s="19">
        <v>0</v>
      </c>
      <c r="P76" s="13"/>
    </row>
    <row r="77" spans="1:16" s="14" customFormat="1" ht="20.25" customHeight="1" x14ac:dyDescent="0.2">
      <c r="B77" s="14" t="s">
        <v>81</v>
      </c>
      <c r="D77" s="11" t="s">
        <v>25</v>
      </c>
      <c r="E77" s="11"/>
      <c r="F77" s="11"/>
      <c r="G77" s="18"/>
      <c r="H77" s="18"/>
      <c r="I77" s="18"/>
      <c r="J77" s="18"/>
      <c r="K77" s="18"/>
      <c r="L77" s="18"/>
      <c r="M77" s="18"/>
      <c r="N77" s="18"/>
      <c r="O77" s="19"/>
      <c r="P77" s="13"/>
    </row>
    <row r="78" spans="1:16" s="14" customFormat="1" ht="15" customHeight="1" x14ac:dyDescent="0.2">
      <c r="C78" s="14" t="s">
        <v>82</v>
      </c>
      <c r="D78" s="11">
        <f>SUM(G78:O78)</f>
        <v>3</v>
      </c>
      <c r="E78" s="17">
        <v>3</v>
      </c>
      <c r="F78" s="17" t="s">
        <v>19</v>
      </c>
      <c r="G78" s="18">
        <v>1</v>
      </c>
      <c r="H78" s="18">
        <v>0</v>
      </c>
      <c r="I78" s="18">
        <v>0</v>
      </c>
      <c r="J78" s="18">
        <v>0</v>
      </c>
      <c r="K78" s="18">
        <v>1</v>
      </c>
      <c r="L78" s="18">
        <v>1</v>
      </c>
      <c r="M78" s="18">
        <v>0</v>
      </c>
      <c r="N78" s="18">
        <v>0</v>
      </c>
      <c r="O78" s="19">
        <v>0</v>
      </c>
      <c r="P78" s="13"/>
    </row>
    <row r="79" spans="1:16" s="14" customFormat="1" ht="20.25" customHeight="1" x14ac:dyDescent="0.2">
      <c r="B79" s="14" t="s">
        <v>83</v>
      </c>
      <c r="D79" s="11">
        <f>SUM(G79:O79)</f>
        <v>19</v>
      </c>
      <c r="E79" s="17">
        <v>15</v>
      </c>
      <c r="F79" s="17">
        <v>4</v>
      </c>
      <c r="G79" s="18">
        <v>0</v>
      </c>
      <c r="H79" s="18">
        <v>0</v>
      </c>
      <c r="I79" s="18">
        <v>3</v>
      </c>
      <c r="J79" s="18">
        <v>4</v>
      </c>
      <c r="K79" s="18">
        <v>2</v>
      </c>
      <c r="L79" s="18">
        <v>3</v>
      </c>
      <c r="M79" s="18">
        <v>1</v>
      </c>
      <c r="N79" s="18">
        <v>6</v>
      </c>
      <c r="O79" s="19">
        <v>0</v>
      </c>
      <c r="P79" s="13"/>
    </row>
    <row r="80" spans="1:16" s="14" customFormat="1" ht="20.25" customHeight="1" x14ac:dyDescent="0.2">
      <c r="B80" s="14" t="s">
        <v>84</v>
      </c>
      <c r="D80" s="11">
        <f>SUM(G80:O80)</f>
        <v>98</v>
      </c>
      <c r="E80" s="17">
        <v>80</v>
      </c>
      <c r="F80" s="17">
        <v>18</v>
      </c>
      <c r="G80" s="18">
        <v>0</v>
      </c>
      <c r="H80" s="18">
        <v>6</v>
      </c>
      <c r="I80" s="18">
        <v>14</v>
      </c>
      <c r="J80" s="18">
        <v>9</v>
      </c>
      <c r="K80" s="18">
        <v>14</v>
      </c>
      <c r="L80" s="18">
        <v>15</v>
      </c>
      <c r="M80" s="18">
        <v>8</v>
      </c>
      <c r="N80" s="18">
        <v>29</v>
      </c>
      <c r="O80" s="19">
        <v>3</v>
      </c>
      <c r="P80" s="13"/>
    </row>
    <row r="81" spans="1:16" s="14" customFormat="1" ht="20.25" customHeight="1" x14ac:dyDescent="0.2">
      <c r="B81" s="14" t="s">
        <v>85</v>
      </c>
      <c r="D81" s="11">
        <f>SUM(G81:O81)</f>
        <v>44</v>
      </c>
      <c r="E81" s="17">
        <v>33</v>
      </c>
      <c r="F81" s="17">
        <v>11</v>
      </c>
      <c r="G81" s="18">
        <v>2</v>
      </c>
      <c r="H81" s="18">
        <v>6</v>
      </c>
      <c r="I81" s="18">
        <v>7</v>
      </c>
      <c r="J81" s="18">
        <v>6</v>
      </c>
      <c r="K81" s="18">
        <v>5</v>
      </c>
      <c r="L81" s="18">
        <v>4</v>
      </c>
      <c r="M81" s="18">
        <v>5</v>
      </c>
      <c r="N81" s="18">
        <v>9</v>
      </c>
      <c r="O81" s="19">
        <v>0</v>
      </c>
      <c r="P81" s="13"/>
    </row>
    <row r="82" spans="1:16" s="14" customFormat="1" ht="20.25" customHeight="1" x14ac:dyDescent="0.2">
      <c r="B82" s="14" t="s">
        <v>86</v>
      </c>
      <c r="D82" s="11">
        <f>SUM(G82:O82)</f>
        <v>14</v>
      </c>
      <c r="E82" s="17">
        <v>10</v>
      </c>
      <c r="F82" s="17">
        <v>4</v>
      </c>
      <c r="G82" s="18">
        <v>0</v>
      </c>
      <c r="H82" s="18">
        <v>0</v>
      </c>
      <c r="I82" s="18">
        <v>0</v>
      </c>
      <c r="J82" s="18">
        <v>0</v>
      </c>
      <c r="K82" s="18">
        <v>1</v>
      </c>
      <c r="L82" s="18">
        <v>3</v>
      </c>
      <c r="M82" s="18">
        <v>0</v>
      </c>
      <c r="N82" s="18">
        <v>10</v>
      </c>
      <c r="O82" s="19">
        <v>0</v>
      </c>
      <c r="P82" s="13"/>
    </row>
    <row r="83" spans="1:16" s="14" customFormat="1" ht="20.25" customHeight="1" x14ac:dyDescent="0.2">
      <c r="B83" s="14" t="s">
        <v>87</v>
      </c>
      <c r="D83" s="11"/>
      <c r="E83" s="17"/>
      <c r="F83" s="17"/>
      <c r="G83" s="18"/>
      <c r="H83" s="18"/>
      <c r="I83" s="18"/>
      <c r="J83" s="18"/>
      <c r="K83" s="18"/>
      <c r="L83" s="18"/>
      <c r="M83" s="18"/>
      <c r="N83" s="18"/>
      <c r="O83" s="19"/>
      <c r="P83" s="13"/>
    </row>
    <row r="84" spans="1:16" s="14" customFormat="1" ht="15" customHeight="1" x14ac:dyDescent="0.2">
      <c r="C84" s="14" t="s">
        <v>88</v>
      </c>
      <c r="D84" s="11">
        <f>SUM(G84:O84)</f>
        <v>25</v>
      </c>
      <c r="E84" s="17">
        <v>22</v>
      </c>
      <c r="F84" s="17">
        <v>3</v>
      </c>
      <c r="G84" s="18">
        <v>0</v>
      </c>
      <c r="H84" s="18">
        <v>6</v>
      </c>
      <c r="I84" s="18">
        <v>4</v>
      </c>
      <c r="J84" s="18">
        <v>5</v>
      </c>
      <c r="K84" s="18">
        <v>3</v>
      </c>
      <c r="L84" s="18">
        <v>1</v>
      </c>
      <c r="M84" s="18">
        <v>0</v>
      </c>
      <c r="N84" s="18">
        <v>6</v>
      </c>
      <c r="O84" s="19">
        <v>0</v>
      </c>
      <c r="P84" s="13"/>
    </row>
    <row r="85" spans="1:16" s="14" customFormat="1" ht="18" customHeight="1" x14ac:dyDescent="0.2">
      <c r="A85" s="14" t="s">
        <v>249</v>
      </c>
      <c r="D85" s="11"/>
      <c r="E85" s="17"/>
      <c r="F85" s="17"/>
      <c r="G85" s="18"/>
      <c r="H85" s="18"/>
      <c r="I85" s="18"/>
      <c r="J85" s="18"/>
      <c r="K85" s="18"/>
      <c r="L85" s="18"/>
      <c r="M85" s="18"/>
      <c r="N85" s="18"/>
      <c r="O85" s="19"/>
      <c r="P85" s="13"/>
    </row>
    <row r="86" spans="1:16" s="14" customFormat="1" ht="19.5" customHeight="1" x14ac:dyDescent="0.2">
      <c r="B86" s="14" t="s">
        <v>89</v>
      </c>
      <c r="D86" s="11">
        <f>SUM(G86:O86)</f>
        <v>7</v>
      </c>
      <c r="E86" s="17">
        <v>6</v>
      </c>
      <c r="F86" s="17">
        <v>1</v>
      </c>
      <c r="G86" s="18">
        <v>0</v>
      </c>
      <c r="H86" s="18">
        <v>1</v>
      </c>
      <c r="I86" s="18">
        <v>0</v>
      </c>
      <c r="J86" s="18">
        <v>0</v>
      </c>
      <c r="K86" s="18">
        <v>3</v>
      </c>
      <c r="L86" s="18">
        <v>0</v>
      </c>
      <c r="M86" s="18">
        <v>2</v>
      </c>
      <c r="N86" s="18">
        <v>1</v>
      </c>
      <c r="O86" s="19">
        <v>0</v>
      </c>
      <c r="P86" s="13"/>
    </row>
    <row r="87" spans="1:16" s="14" customFormat="1" ht="19.5" customHeight="1" x14ac:dyDescent="0.2">
      <c r="B87" s="14" t="s">
        <v>90</v>
      </c>
      <c r="D87" s="11"/>
      <c r="E87" s="17"/>
      <c r="F87" s="17"/>
      <c r="G87" s="18"/>
      <c r="H87" s="18"/>
      <c r="I87" s="18"/>
      <c r="J87" s="18"/>
      <c r="K87" s="18"/>
      <c r="L87" s="18"/>
      <c r="M87" s="18"/>
      <c r="N87" s="18"/>
      <c r="O87" s="19"/>
      <c r="P87" s="13"/>
    </row>
    <row r="88" spans="1:16" s="14" customFormat="1" ht="15" customHeight="1" x14ac:dyDescent="0.2">
      <c r="C88" s="14" t="s">
        <v>91</v>
      </c>
      <c r="D88" s="11"/>
      <c r="E88" s="17"/>
      <c r="F88" s="17"/>
      <c r="G88" s="18"/>
      <c r="H88" s="18"/>
      <c r="I88" s="18"/>
      <c r="J88" s="18"/>
      <c r="K88" s="18"/>
      <c r="L88" s="18"/>
      <c r="M88" s="18"/>
      <c r="N88" s="18"/>
      <c r="O88" s="19"/>
      <c r="P88" s="13"/>
    </row>
    <row r="89" spans="1:16" s="14" customFormat="1" ht="15" customHeight="1" x14ac:dyDescent="0.2">
      <c r="C89" s="14" t="s">
        <v>92</v>
      </c>
      <c r="D89" s="11">
        <f>SUM(G89:O89)</f>
        <v>1</v>
      </c>
      <c r="E89" s="17">
        <v>1</v>
      </c>
      <c r="F89" s="17">
        <v>0</v>
      </c>
      <c r="G89" s="18">
        <v>1</v>
      </c>
      <c r="H89" s="18">
        <v>0</v>
      </c>
      <c r="I89" s="18">
        <v>0</v>
      </c>
      <c r="J89" s="18">
        <v>0</v>
      </c>
      <c r="K89" s="18">
        <v>0</v>
      </c>
      <c r="L89" s="18">
        <v>0</v>
      </c>
      <c r="M89" s="18">
        <v>0</v>
      </c>
      <c r="N89" s="18">
        <v>0</v>
      </c>
      <c r="O89" s="19">
        <v>0</v>
      </c>
      <c r="P89" s="13"/>
    </row>
    <row r="90" spans="1:16" s="14" customFormat="1" ht="19.5" customHeight="1" x14ac:dyDescent="0.2">
      <c r="B90" s="14" t="s">
        <v>31</v>
      </c>
      <c r="D90" s="11">
        <f>SUM(G90:O90)</f>
        <v>64</v>
      </c>
      <c r="E90" s="18">
        <v>42</v>
      </c>
      <c r="F90" s="18">
        <v>22</v>
      </c>
      <c r="G90" s="18">
        <v>0</v>
      </c>
      <c r="H90" s="18">
        <v>3</v>
      </c>
      <c r="I90" s="18">
        <v>5</v>
      </c>
      <c r="J90" s="18">
        <v>6</v>
      </c>
      <c r="K90" s="18">
        <v>5</v>
      </c>
      <c r="L90" s="18">
        <v>13</v>
      </c>
      <c r="M90" s="18">
        <v>8</v>
      </c>
      <c r="N90" s="18">
        <v>24</v>
      </c>
      <c r="O90" s="19">
        <v>0</v>
      </c>
      <c r="P90" s="13"/>
    </row>
    <row r="91" spans="1:16" s="14" customFormat="1" ht="22.5" customHeight="1" x14ac:dyDescent="0.2">
      <c r="A91" s="14" t="s">
        <v>93</v>
      </c>
      <c r="D91" s="11">
        <f>SUM(D93:D110)</f>
        <v>8216</v>
      </c>
      <c r="E91" s="11">
        <f>SUM(E93:E110)</f>
        <v>7454</v>
      </c>
      <c r="F91" s="11">
        <f>SUM(F93:F110)</f>
        <v>762</v>
      </c>
      <c r="G91" s="11">
        <f>SUM(G94:G110)</f>
        <v>934</v>
      </c>
      <c r="H91" s="11">
        <f t="shared" ref="H91:O91" si="8">SUM(H93:H110)</f>
        <v>1494</v>
      </c>
      <c r="I91" s="11">
        <f t="shared" si="8"/>
        <v>1839</v>
      </c>
      <c r="J91" s="11">
        <f t="shared" si="8"/>
        <v>1248</v>
      </c>
      <c r="K91" s="11">
        <f t="shared" si="8"/>
        <v>958</v>
      </c>
      <c r="L91" s="11">
        <f t="shared" si="8"/>
        <v>648</v>
      </c>
      <c r="M91" s="11">
        <f t="shared" si="8"/>
        <v>407</v>
      </c>
      <c r="N91" s="11">
        <f t="shared" si="8"/>
        <v>527</v>
      </c>
      <c r="O91" s="12">
        <f t="shared" si="8"/>
        <v>161</v>
      </c>
      <c r="P91" s="13"/>
    </row>
    <row r="92" spans="1:16" s="14" customFormat="1" ht="19.5" customHeight="1" x14ac:dyDescent="0.2">
      <c r="B92" s="27" t="s">
        <v>94</v>
      </c>
      <c r="D92" s="11" t="s">
        <v>25</v>
      </c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2"/>
      <c r="P92" s="13"/>
    </row>
    <row r="93" spans="1:16" s="14" customFormat="1" ht="15" customHeight="1" x14ac:dyDescent="0.2">
      <c r="B93" s="27" t="s">
        <v>25</v>
      </c>
      <c r="C93" s="27" t="s">
        <v>95</v>
      </c>
      <c r="D93" s="11">
        <f>SUM(G93:O93)</f>
        <v>16</v>
      </c>
      <c r="E93" s="17">
        <v>13</v>
      </c>
      <c r="F93" s="17">
        <v>3</v>
      </c>
      <c r="G93" s="17">
        <v>0</v>
      </c>
      <c r="H93" s="17">
        <v>1</v>
      </c>
      <c r="I93" s="17">
        <v>3</v>
      </c>
      <c r="J93" s="17">
        <v>3</v>
      </c>
      <c r="K93" s="17">
        <v>2</v>
      </c>
      <c r="L93" s="17">
        <v>2</v>
      </c>
      <c r="M93" s="17">
        <v>1</v>
      </c>
      <c r="N93" s="17">
        <v>0</v>
      </c>
      <c r="O93" s="29">
        <v>4</v>
      </c>
      <c r="P93" s="13"/>
    </row>
    <row r="94" spans="1:16" s="14" customFormat="1" ht="19.5" customHeight="1" x14ac:dyDescent="0.2">
      <c r="B94" s="14" t="s">
        <v>96</v>
      </c>
      <c r="D94" s="11">
        <f>SUM(G94:O94)</f>
        <v>341</v>
      </c>
      <c r="E94" s="17">
        <v>316</v>
      </c>
      <c r="F94" s="17">
        <v>25</v>
      </c>
      <c r="G94" s="18">
        <v>21</v>
      </c>
      <c r="H94" s="18">
        <v>47</v>
      </c>
      <c r="I94" s="18">
        <v>89</v>
      </c>
      <c r="J94" s="18">
        <v>79</v>
      </c>
      <c r="K94" s="18">
        <v>47</v>
      </c>
      <c r="L94" s="18">
        <v>24</v>
      </c>
      <c r="M94" s="18">
        <v>13</v>
      </c>
      <c r="N94" s="18">
        <v>14</v>
      </c>
      <c r="O94" s="19">
        <v>7</v>
      </c>
      <c r="P94" s="13"/>
    </row>
    <row r="95" spans="1:16" s="14" customFormat="1" ht="19.5" customHeight="1" x14ac:dyDescent="0.2">
      <c r="B95" s="30" t="s">
        <v>97</v>
      </c>
      <c r="D95" s="11">
        <f>SUM(G95:O95)</f>
        <v>416</v>
      </c>
      <c r="E95" s="17">
        <v>379</v>
      </c>
      <c r="F95" s="17">
        <v>37</v>
      </c>
      <c r="G95" s="18">
        <v>45</v>
      </c>
      <c r="H95" s="18">
        <v>71</v>
      </c>
      <c r="I95" s="18">
        <v>97</v>
      </c>
      <c r="J95" s="18">
        <v>59</v>
      </c>
      <c r="K95" s="18">
        <v>57</v>
      </c>
      <c r="L95" s="18">
        <v>27</v>
      </c>
      <c r="M95" s="18">
        <v>17</v>
      </c>
      <c r="N95" s="18">
        <v>31</v>
      </c>
      <c r="O95" s="19">
        <v>12</v>
      </c>
      <c r="P95" s="13"/>
    </row>
    <row r="96" spans="1:16" s="14" customFormat="1" ht="19.5" customHeight="1" x14ac:dyDescent="0.2">
      <c r="B96" s="30" t="s">
        <v>98</v>
      </c>
      <c r="D96" s="11"/>
      <c r="E96" s="17"/>
      <c r="F96" s="17"/>
      <c r="G96" s="31"/>
      <c r="H96" s="31"/>
      <c r="I96" s="31"/>
      <c r="J96" s="31"/>
      <c r="K96" s="31"/>
      <c r="L96" s="18"/>
      <c r="M96" s="31"/>
      <c r="N96" s="31"/>
      <c r="O96" s="32"/>
      <c r="P96" s="13"/>
    </row>
    <row r="97" spans="1:16" s="14" customFormat="1" ht="16.5" customHeight="1" x14ac:dyDescent="0.2">
      <c r="C97" s="13" t="s">
        <v>99</v>
      </c>
      <c r="D97" s="11">
        <f t="shared" ref="D97:D107" si="9">SUM(G97:O97)</f>
        <v>212</v>
      </c>
      <c r="E97" s="17">
        <v>178</v>
      </c>
      <c r="F97" s="17">
        <v>34</v>
      </c>
      <c r="G97" s="18">
        <v>15</v>
      </c>
      <c r="H97" s="18">
        <v>23</v>
      </c>
      <c r="I97" s="18">
        <v>27</v>
      </c>
      <c r="J97" s="18">
        <v>19</v>
      </c>
      <c r="K97" s="18">
        <v>28</v>
      </c>
      <c r="L97" s="18">
        <v>19</v>
      </c>
      <c r="M97" s="18">
        <v>27</v>
      </c>
      <c r="N97" s="18">
        <v>52</v>
      </c>
      <c r="O97" s="19">
        <v>2</v>
      </c>
      <c r="P97" s="13"/>
    </row>
    <row r="98" spans="1:16" s="14" customFormat="1" ht="19.5" customHeight="1" x14ac:dyDescent="0.2">
      <c r="B98" s="30" t="s">
        <v>100</v>
      </c>
      <c r="D98" s="11">
        <f t="shared" si="9"/>
        <v>2</v>
      </c>
      <c r="E98" s="17">
        <v>2</v>
      </c>
      <c r="F98" s="17" t="s">
        <v>19</v>
      </c>
      <c r="G98" s="18">
        <v>0</v>
      </c>
      <c r="H98" s="18">
        <v>0</v>
      </c>
      <c r="I98" s="18">
        <v>0</v>
      </c>
      <c r="J98" s="18">
        <v>0</v>
      </c>
      <c r="K98" s="18">
        <v>0</v>
      </c>
      <c r="L98" s="18">
        <v>1</v>
      </c>
      <c r="M98" s="18">
        <v>0</v>
      </c>
      <c r="N98" s="18">
        <v>1</v>
      </c>
      <c r="O98" s="19">
        <v>0</v>
      </c>
      <c r="P98" s="13"/>
    </row>
    <row r="99" spans="1:16" s="14" customFormat="1" ht="19.5" customHeight="1" x14ac:dyDescent="0.2">
      <c r="B99" s="30" t="s">
        <v>101</v>
      </c>
      <c r="D99" s="11">
        <f t="shared" si="9"/>
        <v>2</v>
      </c>
      <c r="E99" s="17">
        <v>2</v>
      </c>
      <c r="F99" s="17" t="s">
        <v>19</v>
      </c>
      <c r="G99" s="18">
        <v>0</v>
      </c>
      <c r="H99" s="18">
        <v>0</v>
      </c>
      <c r="I99" s="18">
        <v>2</v>
      </c>
      <c r="J99" s="18">
        <v>0</v>
      </c>
      <c r="K99" s="18">
        <v>0</v>
      </c>
      <c r="L99" s="18">
        <v>0</v>
      </c>
      <c r="M99" s="18">
        <v>0</v>
      </c>
      <c r="N99" s="18">
        <v>0</v>
      </c>
      <c r="O99" s="19">
        <v>0</v>
      </c>
      <c r="P99" s="13"/>
    </row>
    <row r="100" spans="1:16" s="14" customFormat="1" ht="19.5" customHeight="1" x14ac:dyDescent="0.2">
      <c r="B100" s="14" t="s">
        <v>102</v>
      </c>
      <c r="D100" s="11">
        <f t="shared" si="9"/>
        <v>9</v>
      </c>
      <c r="E100" s="17">
        <v>7</v>
      </c>
      <c r="F100" s="17">
        <v>2</v>
      </c>
      <c r="G100" s="18">
        <v>1</v>
      </c>
      <c r="H100" s="18">
        <v>1</v>
      </c>
      <c r="I100" s="18">
        <v>1</v>
      </c>
      <c r="J100" s="18">
        <v>1</v>
      </c>
      <c r="K100" s="18">
        <v>2</v>
      </c>
      <c r="L100" s="18">
        <v>1</v>
      </c>
      <c r="M100" s="18">
        <v>1</v>
      </c>
      <c r="N100" s="18">
        <v>1</v>
      </c>
      <c r="O100" s="19">
        <v>0</v>
      </c>
      <c r="P100" s="13"/>
    </row>
    <row r="101" spans="1:16" s="14" customFormat="1" ht="19.5" customHeight="1" x14ac:dyDescent="0.2">
      <c r="B101" s="14" t="s">
        <v>103</v>
      </c>
      <c r="D101" s="11">
        <f t="shared" si="9"/>
        <v>3</v>
      </c>
      <c r="E101" s="17">
        <v>3</v>
      </c>
      <c r="F101" s="17" t="s">
        <v>19</v>
      </c>
      <c r="G101" s="18">
        <v>1</v>
      </c>
      <c r="H101" s="18">
        <v>0</v>
      </c>
      <c r="I101" s="18">
        <v>0</v>
      </c>
      <c r="J101" s="18">
        <v>0</v>
      </c>
      <c r="K101" s="18">
        <v>2</v>
      </c>
      <c r="L101" s="18">
        <v>0</v>
      </c>
      <c r="M101" s="18">
        <v>0</v>
      </c>
      <c r="N101" s="18">
        <v>0</v>
      </c>
      <c r="O101" s="19">
        <v>0</v>
      </c>
      <c r="P101" s="13"/>
    </row>
    <row r="102" spans="1:16" s="14" customFormat="1" ht="19.5" customHeight="1" x14ac:dyDescent="0.2">
      <c r="B102" s="14" t="s">
        <v>104</v>
      </c>
      <c r="D102" s="11">
        <f>SUM(G102:O102)</f>
        <v>1444</v>
      </c>
      <c r="E102" s="17">
        <v>1331</v>
      </c>
      <c r="F102" s="17">
        <v>113</v>
      </c>
      <c r="G102" s="18">
        <v>306</v>
      </c>
      <c r="H102" s="18">
        <v>268</v>
      </c>
      <c r="I102" s="18">
        <v>280</v>
      </c>
      <c r="J102" s="18">
        <v>161</v>
      </c>
      <c r="K102" s="18">
        <v>135</v>
      </c>
      <c r="L102" s="18">
        <v>106</v>
      </c>
      <c r="M102" s="18">
        <v>63</v>
      </c>
      <c r="N102" s="18">
        <v>95</v>
      </c>
      <c r="O102" s="19">
        <v>30</v>
      </c>
      <c r="P102" s="13"/>
    </row>
    <row r="103" spans="1:16" s="14" customFormat="1" ht="19.5" customHeight="1" x14ac:dyDescent="0.2">
      <c r="B103" s="14" t="s">
        <v>105</v>
      </c>
      <c r="D103" s="11">
        <f t="shared" si="9"/>
        <v>4551</v>
      </c>
      <c r="E103" s="17">
        <v>4103</v>
      </c>
      <c r="F103" s="17">
        <v>448</v>
      </c>
      <c r="G103" s="18">
        <v>439</v>
      </c>
      <c r="H103" s="18">
        <v>895</v>
      </c>
      <c r="I103" s="18">
        <v>1059</v>
      </c>
      <c r="J103" s="18">
        <v>738</v>
      </c>
      <c r="K103" s="18">
        <v>520</v>
      </c>
      <c r="L103" s="18">
        <v>355</v>
      </c>
      <c r="M103" s="18">
        <v>216</v>
      </c>
      <c r="N103" s="18">
        <v>248</v>
      </c>
      <c r="O103" s="19">
        <v>81</v>
      </c>
      <c r="P103" s="13"/>
    </row>
    <row r="104" spans="1:16" s="14" customFormat="1" ht="19.5" customHeight="1" x14ac:dyDescent="0.2">
      <c r="B104" s="13" t="s">
        <v>106</v>
      </c>
      <c r="D104" s="11">
        <f t="shared" si="9"/>
        <v>201</v>
      </c>
      <c r="E104" s="17">
        <v>187</v>
      </c>
      <c r="F104" s="17">
        <v>14</v>
      </c>
      <c r="G104" s="18">
        <v>17</v>
      </c>
      <c r="H104" s="18">
        <v>27</v>
      </c>
      <c r="I104" s="18">
        <v>47</v>
      </c>
      <c r="J104" s="18">
        <v>29</v>
      </c>
      <c r="K104" s="18">
        <v>27</v>
      </c>
      <c r="L104" s="18">
        <v>19</v>
      </c>
      <c r="M104" s="18">
        <v>14</v>
      </c>
      <c r="N104" s="18">
        <v>10</v>
      </c>
      <c r="O104" s="19">
        <v>11</v>
      </c>
      <c r="P104" s="13"/>
    </row>
    <row r="105" spans="1:16" s="14" customFormat="1" ht="19.5" customHeight="1" x14ac:dyDescent="0.2">
      <c r="B105" s="13" t="s">
        <v>107</v>
      </c>
      <c r="D105" s="11">
        <f t="shared" si="9"/>
        <v>200</v>
      </c>
      <c r="E105" s="17">
        <v>179</v>
      </c>
      <c r="F105" s="17">
        <v>21</v>
      </c>
      <c r="G105" s="18">
        <v>15</v>
      </c>
      <c r="H105" s="18">
        <v>31</v>
      </c>
      <c r="I105" s="18">
        <v>46</v>
      </c>
      <c r="J105" s="18">
        <v>37</v>
      </c>
      <c r="K105" s="18">
        <v>25</v>
      </c>
      <c r="L105" s="18">
        <v>19</v>
      </c>
      <c r="M105" s="18">
        <v>8</v>
      </c>
      <c r="N105" s="18">
        <v>17</v>
      </c>
      <c r="O105" s="19">
        <v>2</v>
      </c>
      <c r="P105" s="13"/>
    </row>
    <row r="106" spans="1:16" s="14" customFormat="1" ht="19.5" customHeight="1" x14ac:dyDescent="0.2">
      <c r="B106" s="14" t="s">
        <v>108</v>
      </c>
      <c r="D106" s="11">
        <f t="shared" si="9"/>
        <v>12</v>
      </c>
      <c r="E106" s="17">
        <v>12</v>
      </c>
      <c r="F106" s="17" t="s">
        <v>19</v>
      </c>
      <c r="G106" s="18">
        <v>0</v>
      </c>
      <c r="H106" s="18">
        <v>3</v>
      </c>
      <c r="I106" s="18">
        <v>3</v>
      </c>
      <c r="J106" s="18">
        <v>2</v>
      </c>
      <c r="K106" s="18">
        <v>0</v>
      </c>
      <c r="L106" s="18">
        <v>1</v>
      </c>
      <c r="M106" s="18">
        <v>1</v>
      </c>
      <c r="N106" s="18">
        <v>1</v>
      </c>
      <c r="O106" s="19">
        <v>1</v>
      </c>
      <c r="P106" s="13"/>
    </row>
    <row r="107" spans="1:16" s="14" customFormat="1" ht="19.5" customHeight="1" x14ac:dyDescent="0.2">
      <c r="B107" s="14" t="s">
        <v>109</v>
      </c>
      <c r="D107" s="11">
        <f t="shared" si="9"/>
        <v>139</v>
      </c>
      <c r="E107" s="17">
        <v>124</v>
      </c>
      <c r="F107" s="17">
        <v>15</v>
      </c>
      <c r="G107" s="18">
        <v>10</v>
      </c>
      <c r="H107" s="18">
        <v>11</v>
      </c>
      <c r="I107" s="18">
        <v>23</v>
      </c>
      <c r="J107" s="18">
        <v>20</v>
      </c>
      <c r="K107" s="18">
        <v>22</v>
      </c>
      <c r="L107" s="18">
        <v>21</v>
      </c>
      <c r="M107" s="18">
        <v>11</v>
      </c>
      <c r="N107" s="18">
        <v>16</v>
      </c>
      <c r="O107" s="19">
        <v>5</v>
      </c>
      <c r="P107" s="13"/>
    </row>
    <row r="108" spans="1:16" s="14" customFormat="1" ht="19.5" customHeight="1" x14ac:dyDescent="0.2">
      <c r="B108" s="14" t="s">
        <v>110</v>
      </c>
      <c r="D108" s="11">
        <f>SUM(G108:O108)</f>
        <v>249</v>
      </c>
      <c r="E108" s="17">
        <v>233</v>
      </c>
      <c r="F108" s="17">
        <v>16</v>
      </c>
      <c r="G108" s="18">
        <v>50</v>
      </c>
      <c r="H108" s="18">
        <v>57</v>
      </c>
      <c r="I108" s="18">
        <v>52</v>
      </c>
      <c r="J108" s="18">
        <v>28</v>
      </c>
      <c r="K108" s="18">
        <v>30</v>
      </c>
      <c r="L108" s="18">
        <v>21</v>
      </c>
      <c r="M108" s="18">
        <v>7</v>
      </c>
      <c r="N108" s="18">
        <v>2</v>
      </c>
      <c r="O108" s="19">
        <v>2</v>
      </c>
      <c r="P108" s="13"/>
    </row>
    <row r="109" spans="1:16" s="14" customFormat="1" ht="19.5" customHeight="1" x14ac:dyDescent="0.2">
      <c r="B109" s="14" t="s">
        <v>111</v>
      </c>
      <c r="D109" s="11">
        <f>SUM(G109:O109)</f>
        <v>2</v>
      </c>
      <c r="E109" s="17">
        <v>2</v>
      </c>
      <c r="F109" s="17" t="s">
        <v>19</v>
      </c>
      <c r="G109" s="18">
        <v>0</v>
      </c>
      <c r="H109" s="18">
        <v>1</v>
      </c>
      <c r="I109" s="18">
        <v>0</v>
      </c>
      <c r="J109" s="18">
        <v>0</v>
      </c>
      <c r="K109" s="18">
        <v>1</v>
      </c>
      <c r="L109" s="18">
        <v>0</v>
      </c>
      <c r="M109" s="18">
        <v>0</v>
      </c>
      <c r="N109" s="18">
        <v>0</v>
      </c>
      <c r="O109" s="19">
        <v>0</v>
      </c>
      <c r="P109" s="13"/>
    </row>
    <row r="110" spans="1:16" s="14" customFormat="1" ht="20.25" customHeight="1" x14ac:dyDescent="0.2">
      <c r="B110" s="14" t="s">
        <v>112</v>
      </c>
      <c r="D110" s="11">
        <f>SUM(G110:O110)</f>
        <v>417</v>
      </c>
      <c r="E110" s="17">
        <v>383</v>
      </c>
      <c r="F110" s="17">
        <v>34</v>
      </c>
      <c r="G110" s="18">
        <v>14</v>
      </c>
      <c r="H110" s="18">
        <v>58</v>
      </c>
      <c r="I110" s="18">
        <v>110</v>
      </c>
      <c r="J110" s="18">
        <v>72</v>
      </c>
      <c r="K110" s="18">
        <v>60</v>
      </c>
      <c r="L110" s="18">
        <v>32</v>
      </c>
      <c r="M110" s="18">
        <v>28</v>
      </c>
      <c r="N110" s="18">
        <v>39</v>
      </c>
      <c r="O110" s="19">
        <v>4</v>
      </c>
      <c r="P110" s="13"/>
    </row>
    <row r="111" spans="1:16" s="14" customFormat="1" ht="22.5" customHeight="1" x14ac:dyDescent="0.2">
      <c r="A111" s="14" t="s">
        <v>113</v>
      </c>
      <c r="D111" s="11">
        <f t="shared" ref="D111:O111" si="10">SUM(D112:D137)</f>
        <v>788</v>
      </c>
      <c r="E111" s="11">
        <f t="shared" si="10"/>
        <v>637</v>
      </c>
      <c r="F111" s="11">
        <f t="shared" si="10"/>
        <v>151</v>
      </c>
      <c r="G111" s="11">
        <f t="shared" si="10"/>
        <v>4</v>
      </c>
      <c r="H111" s="11">
        <f t="shared" si="10"/>
        <v>42</v>
      </c>
      <c r="I111" s="11">
        <f t="shared" si="10"/>
        <v>102</v>
      </c>
      <c r="J111" s="11">
        <f t="shared" si="10"/>
        <v>119</v>
      </c>
      <c r="K111" s="11">
        <f t="shared" si="10"/>
        <v>125</v>
      </c>
      <c r="L111" s="11">
        <f t="shared" si="10"/>
        <v>118</v>
      </c>
      <c r="M111" s="11">
        <f t="shared" si="10"/>
        <v>62</v>
      </c>
      <c r="N111" s="11">
        <f t="shared" si="10"/>
        <v>197</v>
      </c>
      <c r="O111" s="12">
        <f t="shared" si="10"/>
        <v>19</v>
      </c>
      <c r="P111" s="13"/>
    </row>
    <row r="112" spans="1:16" s="14" customFormat="1" ht="19.5" customHeight="1" x14ac:dyDescent="0.2">
      <c r="B112" s="14" t="s">
        <v>114</v>
      </c>
      <c r="D112" s="11">
        <f t="shared" ref="D112:D125" si="11">SUM(G112:O112)</f>
        <v>123</v>
      </c>
      <c r="E112" s="17">
        <v>85</v>
      </c>
      <c r="F112" s="17">
        <v>38</v>
      </c>
      <c r="G112" s="18">
        <v>0</v>
      </c>
      <c r="H112" s="18">
        <v>3</v>
      </c>
      <c r="I112" s="18">
        <v>16</v>
      </c>
      <c r="J112" s="18">
        <v>23</v>
      </c>
      <c r="K112" s="18">
        <v>15</v>
      </c>
      <c r="L112" s="18">
        <v>28</v>
      </c>
      <c r="M112" s="18">
        <v>10</v>
      </c>
      <c r="N112" s="18">
        <v>25</v>
      </c>
      <c r="O112" s="19">
        <v>3</v>
      </c>
      <c r="P112" s="13"/>
    </row>
    <row r="113" spans="1:16" s="14" customFormat="1" ht="19.5" customHeight="1" x14ac:dyDescent="0.2">
      <c r="B113" s="14" t="s">
        <v>115</v>
      </c>
      <c r="D113" s="11">
        <f t="shared" si="11"/>
        <v>1</v>
      </c>
      <c r="E113" s="17">
        <v>1</v>
      </c>
      <c r="F113" s="17" t="s">
        <v>19</v>
      </c>
      <c r="G113" s="18">
        <v>0</v>
      </c>
      <c r="H113" s="18">
        <v>0</v>
      </c>
      <c r="I113" s="18">
        <v>0</v>
      </c>
      <c r="J113" s="18">
        <v>0</v>
      </c>
      <c r="K113" s="18">
        <v>0</v>
      </c>
      <c r="L113" s="18">
        <v>0</v>
      </c>
      <c r="M113" s="18">
        <v>0</v>
      </c>
      <c r="N113" s="18">
        <v>1</v>
      </c>
      <c r="O113" s="19">
        <v>0</v>
      </c>
      <c r="P113" s="13"/>
    </row>
    <row r="114" spans="1:16" s="14" customFormat="1" ht="19.5" customHeight="1" x14ac:dyDescent="0.2">
      <c r="B114" s="14" t="s">
        <v>116</v>
      </c>
      <c r="D114" s="11">
        <f t="shared" si="11"/>
        <v>219</v>
      </c>
      <c r="E114" s="17">
        <v>206</v>
      </c>
      <c r="F114" s="17">
        <v>13</v>
      </c>
      <c r="G114" s="18">
        <v>0</v>
      </c>
      <c r="H114" s="18">
        <v>16</v>
      </c>
      <c r="I114" s="18">
        <v>36</v>
      </c>
      <c r="J114" s="18">
        <v>41</v>
      </c>
      <c r="K114" s="18">
        <v>39</v>
      </c>
      <c r="L114" s="18">
        <v>31</v>
      </c>
      <c r="M114" s="18">
        <v>7</v>
      </c>
      <c r="N114" s="18">
        <v>45</v>
      </c>
      <c r="O114" s="19">
        <v>4</v>
      </c>
      <c r="P114" s="13"/>
    </row>
    <row r="115" spans="1:16" s="14" customFormat="1" ht="19.5" customHeight="1" x14ac:dyDescent="0.2">
      <c r="B115" s="14" t="s">
        <v>117</v>
      </c>
      <c r="D115" s="11">
        <f t="shared" si="11"/>
        <v>61</v>
      </c>
      <c r="E115" s="17">
        <v>48</v>
      </c>
      <c r="F115" s="17">
        <v>13</v>
      </c>
      <c r="G115" s="18">
        <v>1</v>
      </c>
      <c r="H115" s="18">
        <v>3</v>
      </c>
      <c r="I115" s="18">
        <v>7</v>
      </c>
      <c r="J115" s="18">
        <v>5</v>
      </c>
      <c r="K115" s="18">
        <v>10</v>
      </c>
      <c r="L115" s="18">
        <v>5</v>
      </c>
      <c r="M115" s="18">
        <v>5</v>
      </c>
      <c r="N115" s="18">
        <v>17</v>
      </c>
      <c r="O115" s="19">
        <v>8</v>
      </c>
      <c r="P115" s="13"/>
    </row>
    <row r="116" spans="1:16" s="14" customFormat="1" ht="19.5" customHeight="1" x14ac:dyDescent="0.2">
      <c r="B116" s="14" t="s">
        <v>118</v>
      </c>
      <c r="D116" s="11"/>
      <c r="E116" s="17"/>
      <c r="F116" s="17"/>
      <c r="G116" s="18"/>
      <c r="H116" s="18"/>
      <c r="I116" s="18"/>
      <c r="J116" s="18"/>
      <c r="K116" s="18"/>
      <c r="L116" s="18"/>
      <c r="M116" s="18"/>
      <c r="N116" s="18"/>
      <c r="O116" s="19"/>
      <c r="P116" s="13"/>
    </row>
    <row r="117" spans="1:16" s="14" customFormat="1" ht="15.75" customHeight="1" x14ac:dyDescent="0.2">
      <c r="C117" s="14" t="s">
        <v>119</v>
      </c>
      <c r="D117" s="11">
        <f t="shared" si="11"/>
        <v>1</v>
      </c>
      <c r="E117" s="17">
        <v>1</v>
      </c>
      <c r="F117" s="17" t="s">
        <v>19</v>
      </c>
      <c r="G117" s="18">
        <v>0</v>
      </c>
      <c r="H117" s="18">
        <v>0</v>
      </c>
      <c r="I117" s="18">
        <v>0</v>
      </c>
      <c r="J117" s="18">
        <v>0</v>
      </c>
      <c r="K117" s="18">
        <v>0</v>
      </c>
      <c r="L117" s="18">
        <v>0</v>
      </c>
      <c r="M117" s="18">
        <v>0</v>
      </c>
      <c r="N117" s="18">
        <v>1</v>
      </c>
      <c r="O117" s="19">
        <v>0</v>
      </c>
      <c r="P117" s="13"/>
    </row>
    <row r="118" spans="1:16" s="14" customFormat="1" ht="19.5" customHeight="1" x14ac:dyDescent="0.2">
      <c r="B118" s="14" t="s">
        <v>120</v>
      </c>
      <c r="D118" s="11">
        <f t="shared" si="11"/>
        <v>31</v>
      </c>
      <c r="E118" s="17">
        <v>24</v>
      </c>
      <c r="F118" s="17">
        <v>7</v>
      </c>
      <c r="G118" s="18">
        <v>2</v>
      </c>
      <c r="H118" s="18">
        <v>5</v>
      </c>
      <c r="I118" s="18">
        <v>3</v>
      </c>
      <c r="J118" s="18">
        <v>2</v>
      </c>
      <c r="K118" s="18">
        <v>2</v>
      </c>
      <c r="L118" s="18">
        <v>3</v>
      </c>
      <c r="M118" s="18">
        <v>5</v>
      </c>
      <c r="N118" s="18">
        <v>9</v>
      </c>
      <c r="O118" s="19">
        <v>0</v>
      </c>
      <c r="P118" s="13"/>
    </row>
    <row r="119" spans="1:16" s="14" customFormat="1" ht="19.5" customHeight="1" x14ac:dyDescent="0.2">
      <c r="B119" s="14" t="s">
        <v>121</v>
      </c>
      <c r="D119" s="11"/>
      <c r="E119" s="17"/>
      <c r="F119" s="17"/>
      <c r="G119" s="18"/>
      <c r="H119" s="18"/>
      <c r="I119" s="18"/>
      <c r="J119" s="18"/>
      <c r="K119" s="18"/>
      <c r="L119" s="18"/>
      <c r="M119" s="18"/>
      <c r="N119" s="18"/>
      <c r="O119" s="19"/>
      <c r="P119" s="13"/>
    </row>
    <row r="120" spans="1:16" s="14" customFormat="1" ht="15.75" customHeight="1" x14ac:dyDescent="0.2">
      <c r="C120" s="14" t="s">
        <v>122</v>
      </c>
      <c r="D120" s="11">
        <f t="shared" si="11"/>
        <v>3</v>
      </c>
      <c r="E120" s="17">
        <v>2</v>
      </c>
      <c r="F120" s="17">
        <v>1</v>
      </c>
      <c r="G120" s="18">
        <v>0</v>
      </c>
      <c r="H120" s="18">
        <v>0</v>
      </c>
      <c r="I120" s="18">
        <v>1</v>
      </c>
      <c r="J120" s="18">
        <v>1</v>
      </c>
      <c r="K120" s="18">
        <v>0</v>
      </c>
      <c r="L120" s="18">
        <v>0</v>
      </c>
      <c r="M120" s="18">
        <v>0</v>
      </c>
      <c r="N120" s="18">
        <v>1</v>
      </c>
      <c r="O120" s="19">
        <v>0</v>
      </c>
      <c r="P120" s="13"/>
    </row>
    <row r="121" spans="1:16" s="14" customFormat="1" ht="19.5" customHeight="1" x14ac:dyDescent="0.2">
      <c r="B121" s="14" t="s">
        <v>123</v>
      </c>
      <c r="D121" s="11">
        <f t="shared" si="11"/>
        <v>24</v>
      </c>
      <c r="E121" s="17">
        <v>20</v>
      </c>
      <c r="F121" s="17">
        <v>4</v>
      </c>
      <c r="G121" s="18">
        <v>0</v>
      </c>
      <c r="H121" s="18">
        <v>0</v>
      </c>
      <c r="I121" s="18">
        <v>2</v>
      </c>
      <c r="J121" s="18">
        <v>5</v>
      </c>
      <c r="K121" s="18">
        <v>7</v>
      </c>
      <c r="L121" s="18">
        <v>2</v>
      </c>
      <c r="M121" s="18">
        <v>0</v>
      </c>
      <c r="N121" s="18">
        <v>8</v>
      </c>
      <c r="O121" s="19">
        <v>0</v>
      </c>
      <c r="P121" s="13"/>
    </row>
    <row r="122" spans="1:16" s="14" customFormat="1" ht="19.5" customHeight="1" x14ac:dyDescent="0.2">
      <c r="B122" s="14" t="s">
        <v>124</v>
      </c>
      <c r="D122" s="11">
        <f t="shared" si="11"/>
        <v>1</v>
      </c>
      <c r="E122" s="17">
        <v>1</v>
      </c>
      <c r="F122" s="17" t="s">
        <v>19</v>
      </c>
      <c r="G122" s="18">
        <v>0</v>
      </c>
      <c r="H122" s="18">
        <v>0</v>
      </c>
      <c r="I122" s="18">
        <v>0</v>
      </c>
      <c r="J122" s="18">
        <v>0</v>
      </c>
      <c r="K122" s="18">
        <v>1</v>
      </c>
      <c r="L122" s="18">
        <v>0</v>
      </c>
      <c r="M122" s="18">
        <v>0</v>
      </c>
      <c r="N122" s="18">
        <v>0</v>
      </c>
      <c r="O122" s="19">
        <v>0</v>
      </c>
      <c r="P122" s="13"/>
    </row>
    <row r="123" spans="1:16" s="14" customFormat="1" ht="19.5" customHeight="1" x14ac:dyDescent="0.2">
      <c r="B123" s="14" t="s">
        <v>125</v>
      </c>
      <c r="D123" s="11">
        <f t="shared" si="11"/>
        <v>32</v>
      </c>
      <c r="E123" s="17">
        <v>24</v>
      </c>
      <c r="F123" s="17">
        <v>8</v>
      </c>
      <c r="G123" s="18">
        <v>0</v>
      </c>
      <c r="H123" s="18">
        <v>1</v>
      </c>
      <c r="I123" s="18">
        <v>3</v>
      </c>
      <c r="J123" s="18">
        <v>1</v>
      </c>
      <c r="K123" s="18">
        <v>7</v>
      </c>
      <c r="L123" s="18">
        <v>7</v>
      </c>
      <c r="M123" s="18">
        <v>2</v>
      </c>
      <c r="N123" s="18">
        <v>11</v>
      </c>
      <c r="O123" s="19">
        <v>0</v>
      </c>
      <c r="P123" s="13"/>
    </row>
    <row r="124" spans="1:16" s="14" customFormat="1" ht="19.5" customHeight="1" x14ac:dyDescent="0.2">
      <c r="A124" s="14" t="s">
        <v>126</v>
      </c>
      <c r="D124" s="11"/>
      <c r="E124" s="11"/>
      <c r="F124" s="11"/>
      <c r="G124" s="18"/>
      <c r="H124" s="18"/>
      <c r="I124" s="18"/>
      <c r="J124" s="18"/>
      <c r="K124" s="18"/>
      <c r="L124" s="18"/>
      <c r="M124" s="18"/>
      <c r="N124" s="18"/>
      <c r="O124" s="19"/>
      <c r="P124" s="13"/>
    </row>
    <row r="125" spans="1:16" s="14" customFormat="1" ht="19.5" customHeight="1" x14ac:dyDescent="0.2">
      <c r="B125" s="14" t="s">
        <v>127</v>
      </c>
      <c r="D125" s="11">
        <f t="shared" si="11"/>
        <v>136</v>
      </c>
      <c r="E125" s="17">
        <v>93</v>
      </c>
      <c r="F125" s="17">
        <v>43</v>
      </c>
      <c r="G125" s="18">
        <v>1</v>
      </c>
      <c r="H125" s="18">
        <v>10</v>
      </c>
      <c r="I125" s="18">
        <v>22</v>
      </c>
      <c r="J125" s="18">
        <v>22</v>
      </c>
      <c r="K125" s="18">
        <v>28</v>
      </c>
      <c r="L125" s="18">
        <v>18</v>
      </c>
      <c r="M125" s="18">
        <v>11</v>
      </c>
      <c r="N125" s="18">
        <v>22</v>
      </c>
      <c r="O125" s="19">
        <v>2</v>
      </c>
      <c r="P125" s="13"/>
    </row>
    <row r="126" spans="1:16" s="14" customFormat="1" ht="19.5" customHeight="1" x14ac:dyDescent="0.2">
      <c r="B126" s="14" t="s">
        <v>128</v>
      </c>
      <c r="D126" s="11">
        <f>SUM(G126:O126)</f>
        <v>2</v>
      </c>
      <c r="E126" s="17">
        <v>2</v>
      </c>
      <c r="F126" s="17" t="s">
        <v>19</v>
      </c>
      <c r="G126" s="18">
        <v>0</v>
      </c>
      <c r="H126" s="18">
        <v>0</v>
      </c>
      <c r="I126" s="18">
        <v>0</v>
      </c>
      <c r="J126" s="18">
        <v>0</v>
      </c>
      <c r="K126" s="18">
        <v>0</v>
      </c>
      <c r="L126" s="18">
        <v>0</v>
      </c>
      <c r="M126" s="18">
        <v>0</v>
      </c>
      <c r="N126" s="18">
        <v>2</v>
      </c>
      <c r="O126" s="19">
        <v>0</v>
      </c>
      <c r="P126" s="13"/>
    </row>
    <row r="127" spans="1:16" s="14" customFormat="1" ht="19.5" customHeight="1" x14ac:dyDescent="0.2">
      <c r="B127" s="14" t="s">
        <v>129</v>
      </c>
      <c r="D127" s="11"/>
      <c r="E127" s="17"/>
      <c r="F127" s="17"/>
      <c r="G127" s="18"/>
      <c r="H127" s="18"/>
      <c r="I127" s="18"/>
      <c r="J127" s="18"/>
      <c r="K127" s="18"/>
      <c r="L127" s="18"/>
      <c r="M127" s="18"/>
      <c r="N127" s="18"/>
      <c r="O127" s="19"/>
      <c r="P127" s="13"/>
    </row>
    <row r="128" spans="1:16" s="14" customFormat="1" ht="15.75" customHeight="1" x14ac:dyDescent="0.2">
      <c r="C128" s="14" t="s">
        <v>130</v>
      </c>
      <c r="D128" s="11">
        <f>SUM(G128:O128)</f>
        <v>6</v>
      </c>
      <c r="E128" s="17">
        <v>6</v>
      </c>
      <c r="F128" s="17" t="s">
        <v>19</v>
      </c>
      <c r="G128" s="18">
        <v>0</v>
      </c>
      <c r="H128" s="18">
        <v>0</v>
      </c>
      <c r="I128" s="18">
        <v>1</v>
      </c>
      <c r="J128" s="18">
        <v>2</v>
      </c>
      <c r="K128" s="18">
        <v>0</v>
      </c>
      <c r="L128" s="18">
        <v>0</v>
      </c>
      <c r="M128" s="18">
        <v>1</v>
      </c>
      <c r="N128" s="18">
        <v>2</v>
      </c>
      <c r="O128" s="19">
        <v>0</v>
      </c>
      <c r="P128" s="13"/>
    </row>
    <row r="129" spans="1:16" ht="19.5" customHeight="1" x14ac:dyDescent="0.2">
      <c r="A129" s="14"/>
      <c r="B129" s="14" t="s">
        <v>131</v>
      </c>
      <c r="C129" s="14"/>
      <c r="D129" s="11">
        <f>SUM(G129:O129)</f>
        <v>5</v>
      </c>
      <c r="E129" s="17">
        <v>3</v>
      </c>
      <c r="F129" s="17">
        <v>2</v>
      </c>
      <c r="G129" s="18">
        <v>0</v>
      </c>
      <c r="H129" s="18">
        <v>0</v>
      </c>
      <c r="I129" s="18">
        <v>0</v>
      </c>
      <c r="J129" s="18">
        <v>0</v>
      </c>
      <c r="K129" s="18">
        <v>0</v>
      </c>
      <c r="L129" s="18">
        <v>0</v>
      </c>
      <c r="M129" s="18">
        <v>0</v>
      </c>
      <c r="N129" s="18">
        <v>4</v>
      </c>
      <c r="O129" s="19">
        <v>1</v>
      </c>
      <c r="P129" s="13"/>
    </row>
    <row r="130" spans="1:16" ht="19.5" customHeight="1" x14ac:dyDescent="0.2">
      <c r="A130" s="14"/>
      <c r="B130" s="14" t="s">
        <v>132</v>
      </c>
      <c r="C130" s="14"/>
      <c r="D130" s="11">
        <f>SUM(G130:O130)</f>
        <v>1</v>
      </c>
      <c r="E130" s="17" t="s">
        <v>19</v>
      </c>
      <c r="F130" s="17">
        <v>1</v>
      </c>
      <c r="G130" s="18">
        <v>0</v>
      </c>
      <c r="H130" s="18">
        <v>0</v>
      </c>
      <c r="I130" s="18">
        <v>0</v>
      </c>
      <c r="J130" s="18">
        <v>0</v>
      </c>
      <c r="K130" s="18">
        <v>0</v>
      </c>
      <c r="L130" s="18">
        <v>0</v>
      </c>
      <c r="M130" s="18">
        <v>0</v>
      </c>
      <c r="N130" s="18">
        <v>1</v>
      </c>
      <c r="O130" s="19">
        <v>0</v>
      </c>
      <c r="P130" s="13"/>
    </row>
    <row r="131" spans="1:16" ht="19.5" customHeight="1" x14ac:dyDescent="0.2">
      <c r="A131" s="14"/>
      <c r="B131" s="14" t="s">
        <v>133</v>
      </c>
      <c r="C131" s="14"/>
      <c r="D131" s="11">
        <f>SUM(G131:O131)</f>
        <v>82</v>
      </c>
      <c r="E131" s="17">
        <v>73</v>
      </c>
      <c r="F131" s="17">
        <v>9</v>
      </c>
      <c r="G131" s="18">
        <v>0</v>
      </c>
      <c r="H131" s="18">
        <v>1</v>
      </c>
      <c r="I131" s="18">
        <v>5</v>
      </c>
      <c r="J131" s="18">
        <v>10</v>
      </c>
      <c r="K131" s="18">
        <v>9</v>
      </c>
      <c r="L131" s="18">
        <v>13</v>
      </c>
      <c r="M131" s="18">
        <v>11</v>
      </c>
      <c r="N131" s="18">
        <v>33</v>
      </c>
      <c r="O131" s="19">
        <v>0</v>
      </c>
      <c r="P131" s="13"/>
    </row>
    <row r="132" spans="1:16" ht="19.5" customHeight="1" x14ac:dyDescent="0.2">
      <c r="A132" s="14"/>
      <c r="B132" s="14" t="s">
        <v>134</v>
      </c>
      <c r="C132" s="14"/>
      <c r="D132" s="11"/>
      <c r="E132" s="17"/>
      <c r="F132" s="17"/>
      <c r="G132" s="18"/>
      <c r="H132" s="18"/>
      <c r="I132" s="18"/>
      <c r="J132" s="18"/>
      <c r="K132" s="18"/>
      <c r="L132" s="18"/>
      <c r="M132" s="18"/>
      <c r="N132" s="18"/>
      <c r="O132" s="19"/>
      <c r="P132" s="13"/>
    </row>
    <row r="133" spans="1:16" ht="15.75" customHeight="1" x14ac:dyDescent="0.2">
      <c r="A133" s="14"/>
      <c r="B133" s="14"/>
      <c r="C133" s="14" t="s">
        <v>135</v>
      </c>
      <c r="D133" s="11">
        <f>SUM(G133:O133)</f>
        <v>4</v>
      </c>
      <c r="E133" s="17">
        <v>3</v>
      </c>
      <c r="F133" s="17">
        <v>1</v>
      </c>
      <c r="G133" s="18">
        <v>0</v>
      </c>
      <c r="H133" s="18">
        <v>0</v>
      </c>
      <c r="I133" s="18">
        <v>1</v>
      </c>
      <c r="J133" s="18">
        <v>0</v>
      </c>
      <c r="K133" s="18">
        <v>1</v>
      </c>
      <c r="L133" s="18">
        <v>1</v>
      </c>
      <c r="M133" s="18">
        <v>1</v>
      </c>
      <c r="N133" s="18">
        <v>0</v>
      </c>
      <c r="O133" s="19">
        <v>0</v>
      </c>
      <c r="P133" s="13"/>
    </row>
    <row r="134" spans="1:16" ht="19.5" customHeight="1" x14ac:dyDescent="0.2">
      <c r="A134" s="14"/>
      <c r="B134" s="13" t="s">
        <v>136</v>
      </c>
      <c r="C134" s="14"/>
      <c r="D134" s="11"/>
      <c r="E134" s="17"/>
      <c r="F134" s="17"/>
      <c r="G134" s="18"/>
      <c r="H134" s="18"/>
      <c r="I134" s="18"/>
      <c r="J134" s="18"/>
      <c r="K134" s="18"/>
      <c r="L134" s="18"/>
      <c r="M134" s="18"/>
      <c r="N134" s="18"/>
      <c r="O134" s="19"/>
      <c r="P134" s="13"/>
    </row>
    <row r="135" spans="1:16" ht="15" customHeight="1" x14ac:dyDescent="0.2">
      <c r="A135" s="14"/>
      <c r="B135" s="14"/>
      <c r="C135" s="13" t="s">
        <v>137</v>
      </c>
      <c r="D135" s="11"/>
      <c r="E135" s="17"/>
      <c r="F135" s="17"/>
      <c r="G135" s="18"/>
      <c r="H135" s="18"/>
      <c r="I135" s="18"/>
      <c r="J135" s="18"/>
      <c r="K135" s="18"/>
      <c r="L135" s="18"/>
      <c r="M135" s="18"/>
      <c r="N135" s="18"/>
      <c r="O135" s="19"/>
      <c r="P135" s="13"/>
    </row>
    <row r="136" spans="1:16" ht="15" customHeight="1" x14ac:dyDescent="0.2">
      <c r="A136" s="14"/>
      <c r="B136" s="14"/>
      <c r="C136" s="13" t="s">
        <v>138</v>
      </c>
      <c r="D136" s="11">
        <f>SUM(G136:O136)</f>
        <v>3</v>
      </c>
      <c r="E136" s="17" t="s">
        <v>19</v>
      </c>
      <c r="F136" s="17">
        <v>3</v>
      </c>
      <c r="G136" s="18">
        <v>0</v>
      </c>
      <c r="H136" s="18">
        <v>0</v>
      </c>
      <c r="I136" s="18">
        <v>0</v>
      </c>
      <c r="J136" s="18">
        <v>0</v>
      </c>
      <c r="K136" s="18">
        <v>0</v>
      </c>
      <c r="L136" s="18">
        <v>1</v>
      </c>
      <c r="M136" s="18">
        <v>2</v>
      </c>
      <c r="N136" s="18">
        <v>0</v>
      </c>
      <c r="O136" s="19">
        <v>0</v>
      </c>
      <c r="P136" s="13"/>
    </row>
    <row r="137" spans="1:16" ht="19.5" customHeight="1" x14ac:dyDescent="0.2">
      <c r="A137" s="14"/>
      <c r="B137" s="14" t="s">
        <v>112</v>
      </c>
      <c r="C137" s="14"/>
      <c r="D137" s="11">
        <f>SUM(G137:O137)</f>
        <v>53</v>
      </c>
      <c r="E137" s="17">
        <v>45</v>
      </c>
      <c r="F137" s="17">
        <v>8</v>
      </c>
      <c r="G137" s="18">
        <v>0</v>
      </c>
      <c r="H137" s="18">
        <v>3</v>
      </c>
      <c r="I137" s="18">
        <v>5</v>
      </c>
      <c r="J137" s="18">
        <v>7</v>
      </c>
      <c r="K137" s="18">
        <v>6</v>
      </c>
      <c r="L137" s="18">
        <v>9</v>
      </c>
      <c r="M137" s="18">
        <v>7</v>
      </c>
      <c r="N137" s="18">
        <v>15</v>
      </c>
      <c r="O137" s="19">
        <v>1</v>
      </c>
      <c r="P137" s="13"/>
    </row>
    <row r="138" spans="1:16" s="16" customFormat="1" ht="21.75" customHeight="1" x14ac:dyDescent="0.2">
      <c r="A138" s="14" t="s">
        <v>139</v>
      </c>
      <c r="B138" s="28"/>
      <c r="C138" s="28"/>
      <c r="D138" s="11">
        <f t="shared" ref="D138:O138" si="12">SUM(D139:D157)</f>
        <v>19870</v>
      </c>
      <c r="E138" s="11">
        <f t="shared" si="12"/>
        <v>18610</v>
      </c>
      <c r="F138" s="11">
        <f t="shared" si="12"/>
        <v>1260</v>
      </c>
      <c r="G138" s="11">
        <f t="shared" si="12"/>
        <v>1380</v>
      </c>
      <c r="H138" s="11">
        <f t="shared" si="12"/>
        <v>1175</v>
      </c>
      <c r="I138" s="11">
        <f t="shared" si="12"/>
        <v>3089</v>
      </c>
      <c r="J138" s="11">
        <f t="shared" si="12"/>
        <v>3687</v>
      </c>
      <c r="K138" s="11">
        <f t="shared" si="12"/>
        <v>3815</v>
      </c>
      <c r="L138" s="11">
        <f t="shared" si="12"/>
        <v>2865</v>
      </c>
      <c r="M138" s="11">
        <f t="shared" si="12"/>
        <v>1772</v>
      </c>
      <c r="N138" s="11">
        <f t="shared" si="12"/>
        <v>1917</v>
      </c>
      <c r="O138" s="12">
        <f t="shared" si="12"/>
        <v>170</v>
      </c>
      <c r="P138" s="15"/>
    </row>
    <row r="139" spans="1:16" ht="19.5" customHeight="1" x14ac:dyDescent="0.2">
      <c r="A139" s="14"/>
      <c r="B139" s="14" t="s">
        <v>140</v>
      </c>
      <c r="C139" s="14"/>
      <c r="D139" s="11">
        <f>SUM(G139:O139)</f>
        <v>1</v>
      </c>
      <c r="E139" s="17">
        <v>1</v>
      </c>
      <c r="F139" s="17" t="s">
        <v>19</v>
      </c>
      <c r="G139" s="18">
        <v>0</v>
      </c>
      <c r="H139" s="18">
        <v>0</v>
      </c>
      <c r="I139" s="18">
        <v>1</v>
      </c>
      <c r="J139" s="18">
        <v>0</v>
      </c>
      <c r="K139" s="18">
        <v>0</v>
      </c>
      <c r="L139" s="18">
        <v>0</v>
      </c>
      <c r="M139" s="18">
        <v>0</v>
      </c>
      <c r="N139" s="18">
        <v>0</v>
      </c>
      <c r="O139" s="19">
        <v>0</v>
      </c>
      <c r="P139" s="13"/>
    </row>
    <row r="140" spans="1:16" ht="19.5" customHeight="1" x14ac:dyDescent="0.2">
      <c r="A140" s="14"/>
      <c r="B140" s="13" t="s">
        <v>141</v>
      </c>
      <c r="C140" s="14"/>
      <c r="D140" s="11">
        <f>SUM(G140:O140)</f>
        <v>8</v>
      </c>
      <c r="E140" s="17">
        <v>6</v>
      </c>
      <c r="F140" s="17">
        <v>2</v>
      </c>
      <c r="G140" s="18">
        <v>0</v>
      </c>
      <c r="H140" s="18">
        <v>2</v>
      </c>
      <c r="I140" s="18">
        <v>1</v>
      </c>
      <c r="J140" s="18">
        <v>2</v>
      </c>
      <c r="K140" s="18">
        <v>1</v>
      </c>
      <c r="L140" s="18">
        <v>1</v>
      </c>
      <c r="M140" s="18">
        <v>1</v>
      </c>
      <c r="N140" s="18">
        <v>0</v>
      </c>
      <c r="O140" s="19">
        <v>0</v>
      </c>
      <c r="P140" s="13"/>
    </row>
    <row r="141" spans="1:16" ht="19.5" customHeight="1" x14ac:dyDescent="0.2">
      <c r="A141" s="14"/>
      <c r="B141" s="13" t="s">
        <v>142</v>
      </c>
      <c r="C141" s="14"/>
      <c r="D141" s="11"/>
      <c r="E141" s="11"/>
      <c r="F141" s="11"/>
      <c r="G141" s="18"/>
      <c r="H141" s="18"/>
      <c r="I141" s="18"/>
      <c r="J141" s="18"/>
      <c r="K141" s="18"/>
      <c r="L141" s="18"/>
      <c r="M141" s="18"/>
      <c r="N141" s="18"/>
      <c r="O141" s="19"/>
      <c r="P141" s="13"/>
    </row>
    <row r="142" spans="1:16" ht="15" customHeight="1" x14ac:dyDescent="0.2">
      <c r="A142" s="14"/>
      <c r="B142" s="14"/>
      <c r="C142" s="13" t="s">
        <v>143</v>
      </c>
      <c r="D142" s="11">
        <f t="shared" ref="D142:D157" si="13">SUM(G142:O142)</f>
        <v>1</v>
      </c>
      <c r="E142" s="17">
        <v>1</v>
      </c>
      <c r="F142" s="17" t="s">
        <v>19</v>
      </c>
      <c r="G142" s="18">
        <v>0</v>
      </c>
      <c r="H142" s="18">
        <v>0</v>
      </c>
      <c r="I142" s="18">
        <v>0</v>
      </c>
      <c r="J142" s="18">
        <v>0</v>
      </c>
      <c r="K142" s="18">
        <v>0</v>
      </c>
      <c r="L142" s="18">
        <v>0</v>
      </c>
      <c r="M142" s="18">
        <v>1</v>
      </c>
      <c r="N142" s="18">
        <v>0</v>
      </c>
      <c r="O142" s="19">
        <v>0</v>
      </c>
      <c r="P142" s="13"/>
    </row>
    <row r="143" spans="1:16" ht="19.5" customHeight="1" x14ac:dyDescent="0.2">
      <c r="A143" s="14"/>
      <c r="B143" s="13" t="s">
        <v>144</v>
      </c>
      <c r="C143" s="14"/>
      <c r="D143" s="11">
        <f t="shared" si="13"/>
        <v>1003</v>
      </c>
      <c r="E143" s="17">
        <v>833</v>
      </c>
      <c r="F143" s="17">
        <v>170</v>
      </c>
      <c r="G143" s="18">
        <v>983</v>
      </c>
      <c r="H143" s="18">
        <v>1</v>
      </c>
      <c r="I143" s="18">
        <v>0</v>
      </c>
      <c r="J143" s="18">
        <v>1</v>
      </c>
      <c r="K143" s="18">
        <v>0</v>
      </c>
      <c r="L143" s="18">
        <v>0</v>
      </c>
      <c r="M143" s="18">
        <v>1</v>
      </c>
      <c r="N143" s="18">
        <v>1</v>
      </c>
      <c r="O143" s="19">
        <v>16</v>
      </c>
      <c r="P143" s="13"/>
    </row>
    <row r="144" spans="1:16" ht="18.75" customHeight="1" x14ac:dyDescent="0.2">
      <c r="A144" s="14"/>
      <c r="B144" s="13" t="s">
        <v>145</v>
      </c>
      <c r="C144" s="14"/>
      <c r="D144" s="11">
        <f t="shared" si="13"/>
        <v>21</v>
      </c>
      <c r="E144" s="17">
        <v>9</v>
      </c>
      <c r="F144" s="17">
        <v>12</v>
      </c>
      <c r="G144" s="18">
        <v>19</v>
      </c>
      <c r="H144" s="18">
        <v>0</v>
      </c>
      <c r="I144" s="18">
        <v>0</v>
      </c>
      <c r="J144" s="18">
        <v>0</v>
      </c>
      <c r="K144" s="18">
        <v>0</v>
      </c>
      <c r="L144" s="18">
        <v>0</v>
      </c>
      <c r="M144" s="18">
        <v>0</v>
      </c>
      <c r="N144" s="18">
        <v>0</v>
      </c>
      <c r="O144" s="19">
        <v>2</v>
      </c>
      <c r="P144" s="13"/>
    </row>
    <row r="145" spans="1:16" ht="18.75" customHeight="1" x14ac:dyDescent="0.2">
      <c r="A145" s="14"/>
      <c r="B145" s="14" t="s">
        <v>146</v>
      </c>
      <c r="C145" s="14"/>
      <c r="D145" s="11">
        <f t="shared" si="13"/>
        <v>6</v>
      </c>
      <c r="E145" s="17">
        <v>5</v>
      </c>
      <c r="F145" s="17">
        <v>1</v>
      </c>
      <c r="G145" s="18">
        <v>1</v>
      </c>
      <c r="H145" s="18">
        <v>0</v>
      </c>
      <c r="I145" s="18">
        <v>0</v>
      </c>
      <c r="J145" s="18">
        <v>2</v>
      </c>
      <c r="K145" s="18">
        <v>2</v>
      </c>
      <c r="L145" s="18">
        <v>0</v>
      </c>
      <c r="M145" s="18">
        <v>1</v>
      </c>
      <c r="N145" s="18">
        <v>0</v>
      </c>
      <c r="O145" s="19">
        <v>0</v>
      </c>
      <c r="P145" s="13"/>
    </row>
    <row r="146" spans="1:16" ht="18.75" customHeight="1" x14ac:dyDescent="0.2">
      <c r="A146" s="14"/>
      <c r="B146" s="14" t="s">
        <v>147</v>
      </c>
      <c r="C146" s="14"/>
      <c r="D146" s="11">
        <f t="shared" si="13"/>
        <v>1509</v>
      </c>
      <c r="E146" s="17">
        <v>1460</v>
      </c>
      <c r="F146" s="17">
        <v>49</v>
      </c>
      <c r="G146" s="18">
        <v>4</v>
      </c>
      <c r="H146" s="18">
        <v>70</v>
      </c>
      <c r="I146" s="18">
        <v>226</v>
      </c>
      <c r="J146" s="18">
        <v>307</v>
      </c>
      <c r="K146" s="18">
        <v>324</v>
      </c>
      <c r="L146" s="18">
        <v>267</v>
      </c>
      <c r="M146" s="18">
        <v>143</v>
      </c>
      <c r="N146" s="18">
        <v>157</v>
      </c>
      <c r="O146" s="19">
        <v>11</v>
      </c>
      <c r="P146" s="13"/>
    </row>
    <row r="147" spans="1:16" ht="19.5" customHeight="1" x14ac:dyDescent="0.2">
      <c r="A147" s="14"/>
      <c r="B147" s="13" t="s">
        <v>148</v>
      </c>
      <c r="C147" s="14"/>
      <c r="D147" s="11">
        <f t="shared" si="13"/>
        <v>18</v>
      </c>
      <c r="E147" s="17">
        <v>17</v>
      </c>
      <c r="F147" s="17">
        <v>1</v>
      </c>
      <c r="G147" s="18">
        <v>6</v>
      </c>
      <c r="H147" s="18">
        <v>0</v>
      </c>
      <c r="I147" s="18">
        <v>3</v>
      </c>
      <c r="J147" s="18">
        <v>2</v>
      </c>
      <c r="K147" s="18">
        <v>2</v>
      </c>
      <c r="L147" s="18">
        <v>1</v>
      </c>
      <c r="M147" s="18">
        <v>1</v>
      </c>
      <c r="N147" s="18">
        <v>2</v>
      </c>
      <c r="O147" s="19">
        <v>1</v>
      </c>
      <c r="P147" s="13"/>
    </row>
    <row r="148" spans="1:16" ht="19.5" customHeight="1" x14ac:dyDescent="0.2">
      <c r="A148" s="14"/>
      <c r="B148" s="13" t="s">
        <v>149</v>
      </c>
      <c r="C148" s="14"/>
      <c r="D148" s="11">
        <f t="shared" si="13"/>
        <v>178</v>
      </c>
      <c r="E148" s="17">
        <v>141</v>
      </c>
      <c r="F148" s="17">
        <v>37</v>
      </c>
      <c r="G148" s="18">
        <v>150</v>
      </c>
      <c r="H148" s="18">
        <v>0</v>
      </c>
      <c r="I148" s="18">
        <v>0</v>
      </c>
      <c r="J148" s="18">
        <v>0</v>
      </c>
      <c r="K148" s="18">
        <v>0</v>
      </c>
      <c r="L148" s="18">
        <v>0</v>
      </c>
      <c r="M148" s="18">
        <v>0</v>
      </c>
      <c r="N148" s="18">
        <v>0</v>
      </c>
      <c r="O148" s="19">
        <v>28</v>
      </c>
      <c r="P148" s="13"/>
    </row>
    <row r="149" spans="1:16" ht="19.5" customHeight="1" x14ac:dyDescent="0.2">
      <c r="A149" s="14"/>
      <c r="B149" s="14" t="s">
        <v>150</v>
      </c>
      <c r="C149" s="14"/>
      <c r="D149" s="11">
        <f t="shared" si="13"/>
        <v>512</v>
      </c>
      <c r="E149" s="17">
        <v>357</v>
      </c>
      <c r="F149" s="17">
        <v>155</v>
      </c>
      <c r="G149" s="18">
        <v>16</v>
      </c>
      <c r="H149" s="18">
        <v>70</v>
      </c>
      <c r="I149" s="18">
        <v>84</v>
      </c>
      <c r="J149" s="18">
        <v>80</v>
      </c>
      <c r="K149" s="18">
        <v>77</v>
      </c>
      <c r="L149" s="18">
        <v>69</v>
      </c>
      <c r="M149" s="18">
        <v>48</v>
      </c>
      <c r="N149" s="18">
        <v>63</v>
      </c>
      <c r="O149" s="19">
        <v>5</v>
      </c>
      <c r="P149" s="13"/>
    </row>
    <row r="150" spans="1:16" ht="19.5" customHeight="1" x14ac:dyDescent="0.2">
      <c r="A150" s="14"/>
      <c r="B150" s="13" t="s">
        <v>151</v>
      </c>
      <c r="C150" s="14"/>
      <c r="D150" s="11">
        <f t="shared" si="13"/>
        <v>88</v>
      </c>
      <c r="E150" s="17">
        <v>82</v>
      </c>
      <c r="F150" s="17">
        <v>6</v>
      </c>
      <c r="G150" s="18">
        <v>1</v>
      </c>
      <c r="H150" s="18">
        <v>3</v>
      </c>
      <c r="I150" s="18">
        <v>13</v>
      </c>
      <c r="J150" s="18">
        <v>14</v>
      </c>
      <c r="K150" s="18">
        <v>23</v>
      </c>
      <c r="L150" s="18">
        <v>11</v>
      </c>
      <c r="M150" s="18">
        <v>8</v>
      </c>
      <c r="N150" s="18">
        <v>14</v>
      </c>
      <c r="O150" s="19">
        <v>1</v>
      </c>
      <c r="P150" s="13"/>
    </row>
    <row r="151" spans="1:16" ht="19.5" customHeight="1" x14ac:dyDescent="0.2">
      <c r="A151" s="14"/>
      <c r="B151" s="14" t="s">
        <v>152</v>
      </c>
      <c r="C151" s="14"/>
      <c r="D151" s="11">
        <f t="shared" si="13"/>
        <v>9707</v>
      </c>
      <c r="E151" s="17">
        <v>9446</v>
      </c>
      <c r="F151" s="17">
        <v>261</v>
      </c>
      <c r="G151" s="18">
        <v>19</v>
      </c>
      <c r="H151" s="18">
        <v>388</v>
      </c>
      <c r="I151" s="18">
        <v>1526</v>
      </c>
      <c r="J151" s="18">
        <v>2063</v>
      </c>
      <c r="K151" s="18">
        <v>2217</v>
      </c>
      <c r="L151" s="18">
        <v>1670</v>
      </c>
      <c r="M151" s="18">
        <v>930</v>
      </c>
      <c r="N151" s="18">
        <v>855</v>
      </c>
      <c r="O151" s="19">
        <v>39</v>
      </c>
      <c r="P151" s="13"/>
    </row>
    <row r="152" spans="1:16" ht="19.5" customHeight="1" x14ac:dyDescent="0.2">
      <c r="A152" s="14"/>
      <c r="B152" s="14" t="s">
        <v>153</v>
      </c>
      <c r="C152" s="14"/>
      <c r="D152" s="11">
        <f t="shared" si="13"/>
        <v>10</v>
      </c>
      <c r="E152" s="17">
        <v>8</v>
      </c>
      <c r="F152" s="17">
        <v>2</v>
      </c>
      <c r="G152" s="18">
        <v>2</v>
      </c>
      <c r="H152" s="18">
        <v>0</v>
      </c>
      <c r="I152" s="18">
        <v>4</v>
      </c>
      <c r="J152" s="18">
        <v>1</v>
      </c>
      <c r="K152" s="18">
        <v>2</v>
      </c>
      <c r="L152" s="18">
        <v>0</v>
      </c>
      <c r="M152" s="18">
        <v>1</v>
      </c>
      <c r="N152" s="18">
        <v>0</v>
      </c>
      <c r="O152" s="19">
        <v>0</v>
      </c>
      <c r="P152" s="13"/>
    </row>
    <row r="153" spans="1:16" ht="19.5" customHeight="1" x14ac:dyDescent="0.2">
      <c r="A153" s="14"/>
      <c r="B153" s="14" t="s">
        <v>154</v>
      </c>
      <c r="C153" s="14"/>
      <c r="D153" s="11">
        <f t="shared" si="13"/>
        <v>1</v>
      </c>
      <c r="E153" s="17">
        <v>1</v>
      </c>
      <c r="F153" s="17" t="s">
        <v>19</v>
      </c>
      <c r="G153" s="18">
        <v>0</v>
      </c>
      <c r="H153" s="18">
        <v>0</v>
      </c>
      <c r="I153" s="18">
        <v>0</v>
      </c>
      <c r="J153" s="18">
        <v>1</v>
      </c>
      <c r="K153" s="18">
        <v>0</v>
      </c>
      <c r="L153" s="18">
        <v>0</v>
      </c>
      <c r="M153" s="18">
        <v>0</v>
      </c>
      <c r="N153" s="18">
        <v>0</v>
      </c>
      <c r="O153" s="19">
        <v>0</v>
      </c>
      <c r="P153" s="13"/>
    </row>
    <row r="154" spans="1:16" ht="19.5" customHeight="1" x14ac:dyDescent="0.2">
      <c r="A154" s="14"/>
      <c r="B154" s="14" t="s">
        <v>155</v>
      </c>
      <c r="C154" s="14"/>
      <c r="D154" s="11">
        <f t="shared" si="13"/>
        <v>55</v>
      </c>
      <c r="E154" s="17">
        <v>49</v>
      </c>
      <c r="F154" s="17">
        <v>6</v>
      </c>
      <c r="G154" s="18">
        <v>1</v>
      </c>
      <c r="H154" s="18">
        <v>6</v>
      </c>
      <c r="I154" s="18">
        <v>7</v>
      </c>
      <c r="J154" s="18">
        <v>9</v>
      </c>
      <c r="K154" s="18">
        <v>12</v>
      </c>
      <c r="L154" s="18">
        <v>7</v>
      </c>
      <c r="M154" s="18">
        <v>5</v>
      </c>
      <c r="N154" s="18">
        <v>7</v>
      </c>
      <c r="O154" s="19">
        <v>1</v>
      </c>
      <c r="P154" s="13"/>
    </row>
    <row r="155" spans="1:16" ht="19.5" customHeight="1" x14ac:dyDescent="0.2">
      <c r="A155" s="14"/>
      <c r="B155" s="14" t="s">
        <v>156</v>
      </c>
      <c r="C155" s="14"/>
      <c r="D155" s="11">
        <f t="shared" si="13"/>
        <v>96</v>
      </c>
      <c r="E155" s="17">
        <v>86</v>
      </c>
      <c r="F155" s="17">
        <v>10</v>
      </c>
      <c r="G155" s="18">
        <v>1</v>
      </c>
      <c r="H155" s="18">
        <v>10</v>
      </c>
      <c r="I155" s="18">
        <v>15</v>
      </c>
      <c r="J155" s="18">
        <v>15</v>
      </c>
      <c r="K155" s="18">
        <v>19</v>
      </c>
      <c r="L155" s="18">
        <v>10</v>
      </c>
      <c r="M155" s="18">
        <v>13</v>
      </c>
      <c r="N155" s="18">
        <v>12</v>
      </c>
      <c r="O155" s="19">
        <v>1</v>
      </c>
      <c r="P155" s="13"/>
    </row>
    <row r="156" spans="1:16" ht="19.5" customHeight="1" x14ac:dyDescent="0.2">
      <c r="A156" s="14"/>
      <c r="B156" s="14" t="s">
        <v>157</v>
      </c>
      <c r="C156" s="14"/>
      <c r="D156" s="11">
        <f t="shared" si="13"/>
        <v>5251</v>
      </c>
      <c r="E156" s="17">
        <v>4815</v>
      </c>
      <c r="F156" s="17">
        <v>436</v>
      </c>
      <c r="G156" s="18">
        <v>148</v>
      </c>
      <c r="H156" s="18">
        <v>515</v>
      </c>
      <c r="I156" s="18">
        <v>972</v>
      </c>
      <c r="J156" s="18">
        <v>950</v>
      </c>
      <c r="K156" s="18">
        <v>888</v>
      </c>
      <c r="L156" s="18">
        <v>625</v>
      </c>
      <c r="M156" s="18">
        <v>476</v>
      </c>
      <c r="N156" s="18">
        <v>625</v>
      </c>
      <c r="O156" s="19">
        <v>52</v>
      </c>
      <c r="P156" s="13"/>
    </row>
    <row r="157" spans="1:16" ht="19.5" customHeight="1" x14ac:dyDescent="0.2">
      <c r="A157" s="14"/>
      <c r="B157" s="14" t="s">
        <v>112</v>
      </c>
      <c r="C157" s="14"/>
      <c r="D157" s="11">
        <f t="shared" si="13"/>
        <v>1405</v>
      </c>
      <c r="E157" s="17">
        <v>1293</v>
      </c>
      <c r="F157" s="17">
        <v>112</v>
      </c>
      <c r="G157" s="18">
        <v>29</v>
      </c>
      <c r="H157" s="18">
        <v>110</v>
      </c>
      <c r="I157" s="18">
        <v>237</v>
      </c>
      <c r="J157" s="18">
        <v>240</v>
      </c>
      <c r="K157" s="18">
        <v>248</v>
      </c>
      <c r="L157" s="18">
        <v>204</v>
      </c>
      <c r="M157" s="18">
        <v>143</v>
      </c>
      <c r="N157" s="18">
        <v>181</v>
      </c>
      <c r="O157" s="19">
        <v>13</v>
      </c>
      <c r="P157" s="13"/>
    </row>
    <row r="158" spans="1:16" s="14" customFormat="1" ht="21.75" customHeight="1" x14ac:dyDescent="0.2">
      <c r="A158" s="14" t="s">
        <v>158</v>
      </c>
      <c r="D158" s="11">
        <f t="shared" ref="D158:O158" si="14">SUM(D159:D176)</f>
        <v>1746</v>
      </c>
      <c r="E158" s="11">
        <f t="shared" si="14"/>
        <v>1692</v>
      </c>
      <c r="F158" s="11">
        <f t="shared" si="14"/>
        <v>54</v>
      </c>
      <c r="G158" s="11">
        <f t="shared" si="14"/>
        <v>125</v>
      </c>
      <c r="H158" s="11">
        <f t="shared" si="14"/>
        <v>342</v>
      </c>
      <c r="I158" s="11">
        <f t="shared" si="14"/>
        <v>324</v>
      </c>
      <c r="J158" s="11">
        <f t="shared" si="14"/>
        <v>228</v>
      </c>
      <c r="K158" s="11">
        <f t="shared" si="14"/>
        <v>204</v>
      </c>
      <c r="L158" s="11">
        <f t="shared" si="14"/>
        <v>137</v>
      </c>
      <c r="M158" s="11">
        <f t="shared" si="14"/>
        <v>123</v>
      </c>
      <c r="N158" s="11">
        <f t="shared" si="14"/>
        <v>240</v>
      </c>
      <c r="O158" s="12">
        <f t="shared" si="14"/>
        <v>23</v>
      </c>
      <c r="P158" s="13"/>
    </row>
    <row r="159" spans="1:16" ht="19.5" customHeight="1" x14ac:dyDescent="0.2">
      <c r="A159" s="14"/>
      <c r="B159" s="14" t="s">
        <v>159</v>
      </c>
      <c r="C159" s="14"/>
      <c r="D159" s="11">
        <f>SUM(G159:O159)</f>
        <v>353</v>
      </c>
      <c r="E159" s="17">
        <v>337</v>
      </c>
      <c r="F159" s="17">
        <v>16</v>
      </c>
      <c r="G159" s="18">
        <v>23</v>
      </c>
      <c r="H159" s="18">
        <v>40</v>
      </c>
      <c r="I159" s="18">
        <v>47</v>
      </c>
      <c r="J159" s="18">
        <v>42</v>
      </c>
      <c r="K159" s="18">
        <v>41</v>
      </c>
      <c r="L159" s="18">
        <v>28</v>
      </c>
      <c r="M159" s="18">
        <v>33</v>
      </c>
      <c r="N159" s="18">
        <v>93</v>
      </c>
      <c r="O159" s="19">
        <v>6</v>
      </c>
      <c r="P159" s="13"/>
    </row>
    <row r="160" spans="1:16" ht="19.5" customHeight="1" x14ac:dyDescent="0.2">
      <c r="A160" s="14"/>
      <c r="B160" s="14" t="s">
        <v>160</v>
      </c>
      <c r="C160" s="14"/>
      <c r="D160" s="11">
        <f>SUM(G160:O160)</f>
        <v>20</v>
      </c>
      <c r="E160" s="17">
        <v>20</v>
      </c>
      <c r="F160" s="17" t="s">
        <v>19</v>
      </c>
      <c r="G160" s="18">
        <v>4</v>
      </c>
      <c r="H160" s="18">
        <v>3</v>
      </c>
      <c r="I160" s="18">
        <v>1</v>
      </c>
      <c r="J160" s="18">
        <v>3</v>
      </c>
      <c r="K160" s="18">
        <v>4</v>
      </c>
      <c r="L160" s="18">
        <v>2</v>
      </c>
      <c r="M160" s="18">
        <v>0</v>
      </c>
      <c r="N160" s="18">
        <v>2</v>
      </c>
      <c r="O160" s="19">
        <v>1</v>
      </c>
      <c r="P160" s="13"/>
    </row>
    <row r="161" spans="1:16" ht="19.5" customHeight="1" x14ac:dyDescent="0.2">
      <c r="A161" s="14"/>
      <c r="B161" s="14" t="s">
        <v>161</v>
      </c>
      <c r="C161" s="14"/>
      <c r="D161" s="11">
        <f t="shared" ref="D161:D176" si="15">SUM(G161:O161)</f>
        <v>58</v>
      </c>
      <c r="E161" s="17">
        <v>52</v>
      </c>
      <c r="F161" s="17">
        <v>6</v>
      </c>
      <c r="G161" s="18">
        <v>2</v>
      </c>
      <c r="H161" s="18">
        <v>12</v>
      </c>
      <c r="I161" s="18">
        <v>7</v>
      </c>
      <c r="J161" s="18">
        <v>9</v>
      </c>
      <c r="K161" s="18">
        <v>6</v>
      </c>
      <c r="L161" s="18">
        <v>3</v>
      </c>
      <c r="M161" s="18">
        <v>9</v>
      </c>
      <c r="N161" s="18">
        <v>10</v>
      </c>
      <c r="O161" s="19">
        <v>0</v>
      </c>
      <c r="P161" s="13"/>
    </row>
    <row r="162" spans="1:16" ht="19.5" customHeight="1" x14ac:dyDescent="0.2">
      <c r="A162" s="14"/>
      <c r="B162" s="13" t="s">
        <v>162</v>
      </c>
      <c r="C162" s="14"/>
      <c r="D162" s="11">
        <f>SUM(G162:O162)</f>
        <v>72</v>
      </c>
      <c r="E162" s="17">
        <v>71</v>
      </c>
      <c r="F162" s="17">
        <v>1</v>
      </c>
      <c r="G162" s="18">
        <v>3</v>
      </c>
      <c r="H162" s="18">
        <v>15</v>
      </c>
      <c r="I162" s="18">
        <v>24</v>
      </c>
      <c r="J162" s="18">
        <v>14</v>
      </c>
      <c r="K162" s="18">
        <v>8</v>
      </c>
      <c r="L162" s="18">
        <v>2</v>
      </c>
      <c r="M162" s="18">
        <v>4</v>
      </c>
      <c r="N162" s="18">
        <v>2</v>
      </c>
      <c r="O162" s="19">
        <v>0</v>
      </c>
      <c r="P162" s="13"/>
    </row>
    <row r="163" spans="1:16" ht="18" customHeight="1" x14ac:dyDescent="0.2">
      <c r="A163" s="14" t="s">
        <v>250</v>
      </c>
      <c r="C163" s="14"/>
      <c r="D163" s="11"/>
      <c r="E163" s="17"/>
      <c r="F163" s="17"/>
      <c r="G163" s="18"/>
      <c r="H163" s="18"/>
      <c r="I163" s="18"/>
      <c r="J163" s="18"/>
      <c r="K163" s="18"/>
      <c r="L163" s="18"/>
      <c r="M163" s="18"/>
      <c r="N163" s="18"/>
      <c r="O163" s="19"/>
      <c r="P163" s="13"/>
    </row>
    <row r="164" spans="1:16" ht="19.5" customHeight="1" x14ac:dyDescent="0.2">
      <c r="A164" s="14"/>
      <c r="B164" s="13" t="s">
        <v>163</v>
      </c>
      <c r="C164" s="14"/>
      <c r="D164" s="11">
        <f t="shared" si="15"/>
        <v>4</v>
      </c>
      <c r="E164" s="17">
        <v>3</v>
      </c>
      <c r="F164" s="17">
        <v>1</v>
      </c>
      <c r="G164" s="18">
        <v>1</v>
      </c>
      <c r="H164" s="18">
        <v>0</v>
      </c>
      <c r="I164" s="18">
        <v>0</v>
      </c>
      <c r="J164" s="18">
        <v>0</v>
      </c>
      <c r="K164" s="18">
        <v>1</v>
      </c>
      <c r="L164" s="18">
        <v>1</v>
      </c>
      <c r="M164" s="18">
        <v>1</v>
      </c>
      <c r="N164" s="18">
        <v>0</v>
      </c>
      <c r="O164" s="19">
        <v>0</v>
      </c>
      <c r="P164" s="13"/>
    </row>
    <row r="165" spans="1:16" ht="19.5" customHeight="1" x14ac:dyDescent="0.2">
      <c r="A165" s="14"/>
      <c r="B165" s="13" t="s">
        <v>164</v>
      </c>
      <c r="C165" s="14"/>
      <c r="D165" s="11">
        <f t="shared" si="15"/>
        <v>21</v>
      </c>
      <c r="E165" s="17">
        <v>21</v>
      </c>
      <c r="F165" s="17" t="s">
        <v>19</v>
      </c>
      <c r="G165" s="18">
        <v>0</v>
      </c>
      <c r="H165" s="18">
        <v>3</v>
      </c>
      <c r="I165" s="18">
        <v>7</v>
      </c>
      <c r="J165" s="18">
        <v>0</v>
      </c>
      <c r="K165" s="18">
        <v>3</v>
      </c>
      <c r="L165" s="18">
        <v>0</v>
      </c>
      <c r="M165" s="18">
        <v>5</v>
      </c>
      <c r="N165" s="18">
        <v>3</v>
      </c>
      <c r="O165" s="19">
        <v>0</v>
      </c>
      <c r="P165" s="13"/>
    </row>
    <row r="166" spans="1:16" ht="19.5" customHeight="1" x14ac:dyDescent="0.2">
      <c r="A166" s="14"/>
      <c r="B166" s="13" t="s">
        <v>165</v>
      </c>
      <c r="C166" s="14"/>
      <c r="D166" s="11">
        <f t="shared" si="15"/>
        <v>4</v>
      </c>
      <c r="E166" s="17">
        <v>4</v>
      </c>
      <c r="F166" s="17" t="s">
        <v>19</v>
      </c>
      <c r="G166" s="18">
        <v>0</v>
      </c>
      <c r="H166" s="18">
        <v>0</v>
      </c>
      <c r="I166" s="18">
        <v>1</v>
      </c>
      <c r="J166" s="18">
        <v>0</v>
      </c>
      <c r="K166" s="18">
        <v>1</v>
      </c>
      <c r="L166" s="18">
        <v>0</v>
      </c>
      <c r="M166" s="18">
        <v>0</v>
      </c>
      <c r="N166" s="18">
        <v>1</v>
      </c>
      <c r="O166" s="19">
        <v>1</v>
      </c>
      <c r="P166" s="13"/>
    </row>
    <row r="167" spans="1:16" ht="19.5" customHeight="1" x14ac:dyDescent="0.2">
      <c r="A167" s="14"/>
      <c r="B167" s="14" t="s">
        <v>166</v>
      </c>
      <c r="C167" s="14"/>
      <c r="D167" s="11">
        <f t="shared" si="15"/>
        <v>1</v>
      </c>
      <c r="E167" s="17">
        <v>1</v>
      </c>
      <c r="F167" s="17" t="s">
        <v>19</v>
      </c>
      <c r="G167" s="18">
        <v>0</v>
      </c>
      <c r="H167" s="18">
        <v>0</v>
      </c>
      <c r="I167" s="18">
        <v>0</v>
      </c>
      <c r="J167" s="18">
        <v>0</v>
      </c>
      <c r="K167" s="18">
        <v>0</v>
      </c>
      <c r="L167" s="18">
        <v>1</v>
      </c>
      <c r="M167" s="18">
        <v>0</v>
      </c>
      <c r="N167" s="18">
        <v>0</v>
      </c>
      <c r="O167" s="19">
        <v>0</v>
      </c>
      <c r="P167" s="13"/>
    </row>
    <row r="168" spans="1:16" ht="19.5" customHeight="1" x14ac:dyDescent="0.2">
      <c r="A168" s="14"/>
      <c r="B168" s="13" t="s">
        <v>167</v>
      </c>
      <c r="C168" s="14"/>
      <c r="D168" s="11">
        <f t="shared" si="15"/>
        <v>2</v>
      </c>
      <c r="E168" s="17">
        <v>2</v>
      </c>
      <c r="F168" s="17" t="s">
        <v>19</v>
      </c>
      <c r="G168" s="18">
        <v>1</v>
      </c>
      <c r="H168" s="18">
        <v>1</v>
      </c>
      <c r="I168" s="18">
        <v>0</v>
      </c>
      <c r="J168" s="18">
        <v>0</v>
      </c>
      <c r="K168" s="18">
        <v>0</v>
      </c>
      <c r="L168" s="18">
        <v>0</v>
      </c>
      <c r="M168" s="18">
        <v>0</v>
      </c>
      <c r="N168" s="18">
        <v>0</v>
      </c>
      <c r="O168" s="19">
        <v>0</v>
      </c>
      <c r="P168" s="13"/>
    </row>
    <row r="169" spans="1:16" ht="19.5" customHeight="1" x14ac:dyDescent="0.2">
      <c r="A169" s="14"/>
      <c r="B169" s="13" t="s">
        <v>168</v>
      </c>
      <c r="C169" s="14"/>
      <c r="D169" s="11"/>
      <c r="E169" s="11"/>
      <c r="F169" s="11"/>
      <c r="G169" s="18"/>
      <c r="H169" s="18"/>
      <c r="I169" s="18"/>
      <c r="J169" s="18"/>
      <c r="K169" s="18"/>
      <c r="L169" s="18"/>
      <c r="M169" s="18"/>
      <c r="N169" s="18"/>
      <c r="O169" s="19"/>
      <c r="P169" s="13"/>
    </row>
    <row r="170" spans="1:16" ht="15" customHeight="1" x14ac:dyDescent="0.2">
      <c r="A170" s="14"/>
      <c r="B170" s="14"/>
      <c r="C170" s="13" t="s">
        <v>169</v>
      </c>
      <c r="D170" s="11">
        <f>SUM(G170:O170)</f>
        <v>101</v>
      </c>
      <c r="E170" s="17">
        <v>99</v>
      </c>
      <c r="F170" s="17">
        <v>2</v>
      </c>
      <c r="G170" s="18">
        <v>19</v>
      </c>
      <c r="H170" s="18">
        <v>33</v>
      </c>
      <c r="I170" s="18">
        <v>18</v>
      </c>
      <c r="J170" s="18">
        <v>16</v>
      </c>
      <c r="K170" s="18">
        <v>6</v>
      </c>
      <c r="L170" s="18">
        <v>5</v>
      </c>
      <c r="M170" s="18">
        <v>2</v>
      </c>
      <c r="N170" s="18">
        <v>2</v>
      </c>
      <c r="O170" s="19">
        <v>0</v>
      </c>
      <c r="P170" s="13"/>
    </row>
    <row r="171" spans="1:16" ht="19.5" customHeight="1" x14ac:dyDescent="0.2">
      <c r="A171" s="14"/>
      <c r="B171" s="13" t="s">
        <v>170</v>
      </c>
      <c r="C171" s="14"/>
      <c r="D171" s="11">
        <f>SUM(G171:O171)</f>
        <v>3</v>
      </c>
      <c r="E171" s="17">
        <v>3</v>
      </c>
      <c r="F171" s="17" t="s">
        <v>19</v>
      </c>
      <c r="G171" s="18">
        <v>0</v>
      </c>
      <c r="H171" s="18">
        <v>1</v>
      </c>
      <c r="I171" s="18">
        <v>0</v>
      </c>
      <c r="J171" s="18">
        <v>0</v>
      </c>
      <c r="K171" s="18">
        <v>0</v>
      </c>
      <c r="L171" s="18">
        <v>0</v>
      </c>
      <c r="M171" s="18">
        <v>0</v>
      </c>
      <c r="N171" s="18">
        <v>1</v>
      </c>
      <c r="O171" s="19">
        <v>1</v>
      </c>
      <c r="P171" s="13"/>
    </row>
    <row r="172" spans="1:16" ht="19.5" customHeight="1" x14ac:dyDescent="0.2">
      <c r="A172" s="14"/>
      <c r="B172" s="13" t="s">
        <v>171</v>
      </c>
      <c r="C172" s="14"/>
      <c r="D172" s="11">
        <f>SUM(G172:O172)</f>
        <v>2</v>
      </c>
      <c r="E172" s="17">
        <v>2</v>
      </c>
      <c r="F172" s="17" t="s">
        <v>19</v>
      </c>
      <c r="G172" s="18">
        <v>0</v>
      </c>
      <c r="H172" s="18">
        <v>0</v>
      </c>
      <c r="I172" s="18">
        <v>0</v>
      </c>
      <c r="J172" s="18">
        <v>1</v>
      </c>
      <c r="K172" s="18">
        <v>1</v>
      </c>
      <c r="L172" s="18">
        <v>0</v>
      </c>
      <c r="M172" s="18">
        <v>0</v>
      </c>
      <c r="N172" s="18">
        <v>0</v>
      </c>
      <c r="O172" s="19">
        <v>0</v>
      </c>
      <c r="P172" s="13"/>
    </row>
    <row r="173" spans="1:16" ht="19.5" customHeight="1" x14ac:dyDescent="0.2">
      <c r="A173" s="14"/>
      <c r="B173" s="14" t="s">
        <v>172</v>
      </c>
      <c r="C173" s="14"/>
      <c r="D173" s="11">
        <f t="shared" si="15"/>
        <v>42</v>
      </c>
      <c r="E173" s="17">
        <v>42</v>
      </c>
      <c r="F173" s="17" t="s">
        <v>19</v>
      </c>
      <c r="G173" s="18">
        <v>0</v>
      </c>
      <c r="H173" s="18">
        <v>10</v>
      </c>
      <c r="I173" s="18">
        <v>9</v>
      </c>
      <c r="J173" s="18">
        <v>9</v>
      </c>
      <c r="K173" s="18">
        <v>6</v>
      </c>
      <c r="L173" s="18">
        <v>3</v>
      </c>
      <c r="M173" s="18">
        <v>2</v>
      </c>
      <c r="N173" s="18">
        <v>3</v>
      </c>
      <c r="O173" s="19">
        <v>0</v>
      </c>
      <c r="P173" s="13"/>
    </row>
    <row r="174" spans="1:16" ht="19.5" customHeight="1" x14ac:dyDescent="0.2">
      <c r="A174" s="14"/>
      <c r="B174" s="14" t="s">
        <v>173</v>
      </c>
      <c r="C174" s="14"/>
      <c r="D174" s="11">
        <f t="shared" si="15"/>
        <v>2</v>
      </c>
      <c r="E174" s="17">
        <v>2</v>
      </c>
      <c r="F174" s="17" t="s">
        <v>19</v>
      </c>
      <c r="G174" s="18">
        <v>1</v>
      </c>
      <c r="H174" s="18">
        <v>0</v>
      </c>
      <c r="I174" s="18">
        <v>0</v>
      </c>
      <c r="J174" s="18">
        <v>0</v>
      </c>
      <c r="K174" s="18">
        <v>0</v>
      </c>
      <c r="L174" s="18">
        <v>0</v>
      </c>
      <c r="M174" s="18">
        <v>1</v>
      </c>
      <c r="N174" s="18">
        <v>0</v>
      </c>
      <c r="O174" s="19">
        <v>0</v>
      </c>
      <c r="P174" s="13"/>
    </row>
    <row r="175" spans="1:16" ht="19.5" customHeight="1" x14ac:dyDescent="0.2">
      <c r="A175" s="14"/>
      <c r="B175" s="14" t="s">
        <v>174</v>
      </c>
      <c r="C175" s="14"/>
      <c r="D175" s="11">
        <f t="shared" si="15"/>
        <v>683</v>
      </c>
      <c r="E175" s="17">
        <v>668</v>
      </c>
      <c r="F175" s="17">
        <v>15</v>
      </c>
      <c r="G175" s="18">
        <v>42</v>
      </c>
      <c r="H175" s="18">
        <v>135</v>
      </c>
      <c r="I175" s="18">
        <v>137</v>
      </c>
      <c r="J175" s="18">
        <v>84</v>
      </c>
      <c r="K175" s="18">
        <v>83</v>
      </c>
      <c r="L175" s="18">
        <v>73</v>
      </c>
      <c r="M175" s="18">
        <v>42</v>
      </c>
      <c r="N175" s="18">
        <v>76</v>
      </c>
      <c r="O175" s="19">
        <v>11</v>
      </c>
      <c r="P175" s="13"/>
    </row>
    <row r="176" spans="1:16" ht="19.5" customHeight="1" x14ac:dyDescent="0.2">
      <c r="A176" s="14"/>
      <c r="B176" s="14" t="s">
        <v>112</v>
      </c>
      <c r="C176" s="14"/>
      <c r="D176" s="11">
        <f t="shared" si="15"/>
        <v>378</v>
      </c>
      <c r="E176" s="17">
        <v>365</v>
      </c>
      <c r="F176" s="17">
        <v>13</v>
      </c>
      <c r="G176" s="18">
        <v>29</v>
      </c>
      <c r="H176" s="18">
        <v>89</v>
      </c>
      <c r="I176" s="18">
        <v>73</v>
      </c>
      <c r="J176" s="18">
        <v>50</v>
      </c>
      <c r="K176" s="18">
        <v>44</v>
      </c>
      <c r="L176" s="18">
        <v>19</v>
      </c>
      <c r="M176" s="18">
        <v>24</v>
      </c>
      <c r="N176" s="18">
        <v>47</v>
      </c>
      <c r="O176" s="19">
        <v>3</v>
      </c>
      <c r="P176" s="13"/>
    </row>
    <row r="177" spans="1:16" s="14" customFormat="1" ht="21.2" customHeight="1" x14ac:dyDescent="0.2">
      <c r="A177" s="14" t="s">
        <v>175</v>
      </c>
      <c r="D177" s="11">
        <f>SUM(D178:D179)</f>
        <v>13</v>
      </c>
      <c r="E177" s="11">
        <f>SUM(E178:E179)</f>
        <v>10</v>
      </c>
      <c r="F177" s="11">
        <f t="shared" ref="F177:O177" si="16">SUM(F178:F179)</f>
        <v>3</v>
      </c>
      <c r="G177" s="11">
        <f>SUM(G178:G179)</f>
        <v>0</v>
      </c>
      <c r="H177" s="11">
        <f>SUM(H178:H179)</f>
        <v>0</v>
      </c>
      <c r="I177" s="11">
        <f t="shared" si="16"/>
        <v>1</v>
      </c>
      <c r="J177" s="11">
        <f t="shared" si="16"/>
        <v>3</v>
      </c>
      <c r="K177" s="11">
        <f t="shared" si="16"/>
        <v>5</v>
      </c>
      <c r="L177" s="11">
        <f t="shared" si="16"/>
        <v>3</v>
      </c>
      <c r="M177" s="11">
        <f>SUM(M178:M179)</f>
        <v>0</v>
      </c>
      <c r="N177" s="11">
        <f t="shared" si="16"/>
        <v>0</v>
      </c>
      <c r="O177" s="12">
        <f t="shared" si="16"/>
        <v>1</v>
      </c>
      <c r="P177" s="13"/>
    </row>
    <row r="178" spans="1:16" s="14" customFormat="1" ht="19.5" customHeight="1" x14ac:dyDescent="0.2">
      <c r="B178" s="14" t="s">
        <v>176</v>
      </c>
      <c r="D178" s="11">
        <f>SUM(G178:O178)</f>
        <v>10</v>
      </c>
      <c r="E178" s="17">
        <v>8</v>
      </c>
      <c r="F178" s="17">
        <v>2</v>
      </c>
      <c r="G178" s="18">
        <v>0</v>
      </c>
      <c r="H178" s="18">
        <v>0</v>
      </c>
      <c r="I178" s="18">
        <v>1</v>
      </c>
      <c r="J178" s="18">
        <v>3</v>
      </c>
      <c r="K178" s="18">
        <v>5</v>
      </c>
      <c r="L178" s="18">
        <v>1</v>
      </c>
      <c r="M178" s="18">
        <v>0</v>
      </c>
      <c r="N178" s="18">
        <v>0</v>
      </c>
      <c r="O178" s="19">
        <v>0</v>
      </c>
      <c r="P178" s="13"/>
    </row>
    <row r="179" spans="1:16" s="14" customFormat="1" ht="19.5" customHeight="1" x14ac:dyDescent="0.2">
      <c r="B179" s="14" t="s">
        <v>177</v>
      </c>
      <c r="D179" s="11">
        <f>SUM(G179:O179)</f>
        <v>3</v>
      </c>
      <c r="E179" s="17">
        <v>2</v>
      </c>
      <c r="F179" s="17">
        <v>1</v>
      </c>
      <c r="G179" s="18">
        <v>0</v>
      </c>
      <c r="H179" s="18">
        <v>0</v>
      </c>
      <c r="I179" s="18">
        <v>0</v>
      </c>
      <c r="J179" s="18">
        <v>0</v>
      </c>
      <c r="K179" s="18">
        <v>0</v>
      </c>
      <c r="L179" s="18">
        <v>2</v>
      </c>
      <c r="M179" s="18">
        <v>0</v>
      </c>
      <c r="N179" s="18">
        <v>0</v>
      </c>
      <c r="O179" s="19">
        <v>1</v>
      </c>
      <c r="P179" s="13"/>
    </row>
    <row r="180" spans="1:16" s="14" customFormat="1" ht="21.75" customHeight="1" x14ac:dyDescent="0.2">
      <c r="A180" s="14" t="s">
        <v>178</v>
      </c>
      <c r="D180" s="11">
        <f t="shared" ref="D180:O180" si="17">SUM(D181:D199)</f>
        <v>14035</v>
      </c>
      <c r="E180" s="11">
        <f t="shared" si="17"/>
        <v>12333</v>
      </c>
      <c r="F180" s="11">
        <f t="shared" si="17"/>
        <v>1702</v>
      </c>
      <c r="G180" s="11">
        <f t="shared" si="17"/>
        <v>1138</v>
      </c>
      <c r="H180" s="11">
        <f t="shared" si="17"/>
        <v>2654</v>
      </c>
      <c r="I180" s="11">
        <f t="shared" si="17"/>
        <v>2751</v>
      </c>
      <c r="J180" s="11">
        <f t="shared" si="17"/>
        <v>2023</v>
      </c>
      <c r="K180" s="11">
        <f t="shared" si="17"/>
        <v>1811</v>
      </c>
      <c r="L180" s="11">
        <f t="shared" si="17"/>
        <v>1172</v>
      </c>
      <c r="M180" s="11">
        <f t="shared" si="17"/>
        <v>869</v>
      </c>
      <c r="N180" s="11">
        <f t="shared" si="17"/>
        <v>1201</v>
      </c>
      <c r="O180" s="12">
        <f t="shared" si="17"/>
        <v>416</v>
      </c>
      <c r="P180" s="13"/>
    </row>
    <row r="181" spans="1:16" ht="19.5" customHeight="1" x14ac:dyDescent="0.2">
      <c r="A181" s="14"/>
      <c r="B181" s="14" t="s">
        <v>179</v>
      </c>
      <c r="C181" s="14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2"/>
      <c r="P181" s="13"/>
    </row>
    <row r="182" spans="1:16" ht="15" customHeight="1" x14ac:dyDescent="0.2">
      <c r="A182" s="14"/>
      <c r="B182" s="14"/>
      <c r="C182" s="14" t="s">
        <v>180</v>
      </c>
      <c r="D182" s="11">
        <f>SUM(G182:O182)</f>
        <v>10</v>
      </c>
      <c r="E182" s="17">
        <v>8</v>
      </c>
      <c r="F182" s="17">
        <v>2</v>
      </c>
      <c r="G182" s="18">
        <v>0</v>
      </c>
      <c r="H182" s="18">
        <v>1</v>
      </c>
      <c r="I182" s="18">
        <v>1</v>
      </c>
      <c r="J182" s="18">
        <v>4</v>
      </c>
      <c r="K182" s="18">
        <v>1</v>
      </c>
      <c r="L182" s="18">
        <v>0</v>
      </c>
      <c r="M182" s="18">
        <v>1</v>
      </c>
      <c r="N182" s="18">
        <v>2</v>
      </c>
      <c r="O182" s="19">
        <v>0</v>
      </c>
      <c r="P182" s="13"/>
    </row>
    <row r="183" spans="1:16" ht="18" customHeight="1" x14ac:dyDescent="0.2">
      <c r="A183" s="14"/>
      <c r="B183" s="13" t="s">
        <v>181</v>
      </c>
      <c r="C183" s="14"/>
      <c r="D183" s="11">
        <f t="shared" ref="D183:D199" si="18">SUM(G183:O183)</f>
        <v>367</v>
      </c>
      <c r="E183" s="17">
        <v>306</v>
      </c>
      <c r="F183" s="17">
        <v>61</v>
      </c>
      <c r="G183" s="18">
        <v>23</v>
      </c>
      <c r="H183" s="18">
        <v>41</v>
      </c>
      <c r="I183" s="18">
        <v>64</v>
      </c>
      <c r="J183" s="18">
        <v>47</v>
      </c>
      <c r="K183" s="18">
        <v>58</v>
      </c>
      <c r="L183" s="18">
        <v>42</v>
      </c>
      <c r="M183" s="18">
        <v>29</v>
      </c>
      <c r="N183" s="18">
        <v>51</v>
      </c>
      <c r="O183" s="19">
        <v>12</v>
      </c>
      <c r="P183" s="13"/>
    </row>
    <row r="184" spans="1:16" ht="19.5" customHeight="1" x14ac:dyDescent="0.2">
      <c r="A184" s="14"/>
      <c r="B184" s="13" t="s">
        <v>182</v>
      </c>
      <c r="C184" s="14"/>
      <c r="D184" s="11">
        <f t="shared" si="18"/>
        <v>22</v>
      </c>
      <c r="E184" s="17">
        <v>19</v>
      </c>
      <c r="F184" s="17">
        <v>3</v>
      </c>
      <c r="G184" s="18">
        <v>5</v>
      </c>
      <c r="H184" s="18">
        <v>6</v>
      </c>
      <c r="I184" s="18">
        <v>1</v>
      </c>
      <c r="J184" s="18">
        <v>4</v>
      </c>
      <c r="K184" s="18">
        <v>2</v>
      </c>
      <c r="L184" s="18">
        <v>1</v>
      </c>
      <c r="M184" s="18">
        <v>1</v>
      </c>
      <c r="N184" s="18">
        <v>1</v>
      </c>
      <c r="O184" s="19">
        <v>1</v>
      </c>
      <c r="P184" s="13"/>
    </row>
    <row r="185" spans="1:16" ht="19.5" customHeight="1" x14ac:dyDescent="0.2">
      <c r="A185" s="14"/>
      <c r="B185" s="13" t="s">
        <v>183</v>
      </c>
      <c r="C185" s="14"/>
      <c r="D185" s="11">
        <f t="shared" si="18"/>
        <v>7613</v>
      </c>
      <c r="E185" s="17">
        <v>6852</v>
      </c>
      <c r="F185" s="17">
        <v>761</v>
      </c>
      <c r="G185" s="18">
        <v>620</v>
      </c>
      <c r="H185" s="18">
        <v>1566</v>
      </c>
      <c r="I185" s="18">
        <v>1494</v>
      </c>
      <c r="J185" s="18">
        <v>1080</v>
      </c>
      <c r="K185" s="18">
        <v>929</v>
      </c>
      <c r="L185" s="18">
        <v>612</v>
      </c>
      <c r="M185" s="18">
        <v>432</v>
      </c>
      <c r="N185" s="18">
        <v>606</v>
      </c>
      <c r="O185" s="19">
        <v>274</v>
      </c>
      <c r="P185" s="13"/>
    </row>
    <row r="186" spans="1:16" ht="19.5" customHeight="1" x14ac:dyDescent="0.2">
      <c r="A186" s="14"/>
      <c r="B186" s="13" t="s">
        <v>184</v>
      </c>
      <c r="C186" s="14"/>
      <c r="D186" s="11">
        <f t="shared" si="18"/>
        <v>20</v>
      </c>
      <c r="E186" s="17">
        <v>20</v>
      </c>
      <c r="F186" s="17" t="s">
        <v>19</v>
      </c>
      <c r="G186" s="18">
        <v>1</v>
      </c>
      <c r="H186" s="18">
        <v>4</v>
      </c>
      <c r="I186" s="18">
        <v>2</v>
      </c>
      <c r="J186" s="18">
        <v>6</v>
      </c>
      <c r="K186" s="18">
        <v>4</v>
      </c>
      <c r="L186" s="18">
        <v>1</v>
      </c>
      <c r="M186" s="18">
        <v>0</v>
      </c>
      <c r="N186" s="18">
        <v>1</v>
      </c>
      <c r="O186" s="19">
        <v>1</v>
      </c>
      <c r="P186" s="13"/>
    </row>
    <row r="187" spans="1:16" ht="19.5" customHeight="1" x14ac:dyDescent="0.2">
      <c r="A187" s="14"/>
      <c r="B187" s="14" t="s">
        <v>185</v>
      </c>
      <c r="C187" s="14"/>
      <c r="D187" s="11">
        <f t="shared" si="18"/>
        <v>688</v>
      </c>
      <c r="E187" s="17">
        <v>645</v>
      </c>
      <c r="F187" s="17">
        <v>43</v>
      </c>
      <c r="G187" s="18">
        <v>97</v>
      </c>
      <c r="H187" s="18">
        <v>143</v>
      </c>
      <c r="I187" s="18">
        <v>159</v>
      </c>
      <c r="J187" s="18">
        <v>83</v>
      </c>
      <c r="K187" s="18">
        <v>82</v>
      </c>
      <c r="L187" s="18">
        <v>34</v>
      </c>
      <c r="M187" s="18">
        <v>33</v>
      </c>
      <c r="N187" s="18">
        <v>41</v>
      </c>
      <c r="O187" s="19">
        <v>16</v>
      </c>
      <c r="P187" s="13"/>
    </row>
    <row r="188" spans="1:16" ht="18" customHeight="1" x14ac:dyDescent="0.2">
      <c r="A188" s="14"/>
      <c r="B188" s="14" t="s">
        <v>186</v>
      </c>
      <c r="C188" s="14"/>
      <c r="D188" s="11">
        <f t="shared" si="18"/>
        <v>65</v>
      </c>
      <c r="E188" s="17">
        <v>59</v>
      </c>
      <c r="F188" s="17">
        <v>6</v>
      </c>
      <c r="G188" s="18">
        <v>3</v>
      </c>
      <c r="H188" s="18">
        <v>10</v>
      </c>
      <c r="I188" s="18">
        <v>11</v>
      </c>
      <c r="J188" s="18">
        <v>10</v>
      </c>
      <c r="K188" s="18">
        <v>7</v>
      </c>
      <c r="L188" s="18">
        <v>9</v>
      </c>
      <c r="M188" s="18">
        <v>4</v>
      </c>
      <c r="N188" s="18">
        <v>7</v>
      </c>
      <c r="O188" s="19">
        <v>4</v>
      </c>
      <c r="P188" s="13"/>
    </row>
    <row r="189" spans="1:16" ht="19.5" customHeight="1" x14ac:dyDescent="0.2">
      <c r="A189" s="14"/>
      <c r="B189" s="14" t="s">
        <v>187</v>
      </c>
      <c r="C189" s="14"/>
      <c r="D189" s="11">
        <f t="shared" si="18"/>
        <v>1</v>
      </c>
      <c r="E189" s="17" t="s">
        <v>19</v>
      </c>
      <c r="F189" s="17">
        <v>1</v>
      </c>
      <c r="G189" s="18">
        <v>0</v>
      </c>
      <c r="H189" s="18">
        <v>0</v>
      </c>
      <c r="I189" s="18">
        <v>0</v>
      </c>
      <c r="J189" s="18">
        <v>1</v>
      </c>
      <c r="K189" s="18">
        <v>0</v>
      </c>
      <c r="L189" s="18">
        <v>0</v>
      </c>
      <c r="M189" s="18">
        <v>0</v>
      </c>
      <c r="N189" s="18">
        <v>0</v>
      </c>
      <c r="O189" s="19">
        <v>0</v>
      </c>
      <c r="P189" s="13"/>
    </row>
    <row r="190" spans="1:16" ht="19.5" customHeight="1" x14ac:dyDescent="0.2">
      <c r="A190" s="14"/>
      <c r="B190" s="14" t="s">
        <v>188</v>
      </c>
      <c r="C190" s="14"/>
      <c r="D190" s="11">
        <f t="shared" si="18"/>
        <v>1059</v>
      </c>
      <c r="E190" s="17">
        <v>928</v>
      </c>
      <c r="F190" s="17">
        <v>131</v>
      </c>
      <c r="G190" s="18">
        <v>86</v>
      </c>
      <c r="H190" s="18">
        <v>139</v>
      </c>
      <c r="I190" s="18">
        <v>204</v>
      </c>
      <c r="J190" s="18">
        <v>149</v>
      </c>
      <c r="K190" s="18">
        <v>152</v>
      </c>
      <c r="L190" s="18">
        <v>125</v>
      </c>
      <c r="M190" s="18">
        <v>73</v>
      </c>
      <c r="N190" s="18">
        <v>118</v>
      </c>
      <c r="O190" s="19">
        <v>13</v>
      </c>
      <c r="P190" s="13"/>
    </row>
    <row r="191" spans="1:16" ht="19.5" customHeight="1" x14ac:dyDescent="0.2">
      <c r="A191" s="14"/>
      <c r="B191" s="14" t="s">
        <v>189</v>
      </c>
      <c r="C191" s="14"/>
      <c r="D191" s="11">
        <f t="shared" si="18"/>
        <v>28</v>
      </c>
      <c r="E191" s="17">
        <v>26</v>
      </c>
      <c r="F191" s="17">
        <v>2</v>
      </c>
      <c r="G191" s="18">
        <v>0</v>
      </c>
      <c r="H191" s="18">
        <v>3</v>
      </c>
      <c r="I191" s="18">
        <v>4</v>
      </c>
      <c r="J191" s="18">
        <v>7</v>
      </c>
      <c r="K191" s="18">
        <v>5</v>
      </c>
      <c r="L191" s="18">
        <v>1</v>
      </c>
      <c r="M191" s="18">
        <v>3</v>
      </c>
      <c r="N191" s="18">
        <v>5</v>
      </c>
      <c r="O191" s="19">
        <v>0</v>
      </c>
      <c r="P191" s="13"/>
    </row>
    <row r="192" spans="1:16" ht="19.5" customHeight="1" x14ac:dyDescent="0.2">
      <c r="A192" s="14"/>
      <c r="B192" s="13" t="s">
        <v>190</v>
      </c>
      <c r="C192" s="14"/>
      <c r="D192" s="11">
        <f t="shared" si="18"/>
        <v>698</v>
      </c>
      <c r="E192" s="17">
        <v>625</v>
      </c>
      <c r="F192" s="17">
        <v>73</v>
      </c>
      <c r="G192" s="18">
        <v>49</v>
      </c>
      <c r="H192" s="18">
        <v>175</v>
      </c>
      <c r="I192" s="18">
        <v>126</v>
      </c>
      <c r="J192" s="18">
        <v>104</v>
      </c>
      <c r="K192" s="18">
        <v>88</v>
      </c>
      <c r="L192" s="18">
        <v>38</v>
      </c>
      <c r="M192" s="18">
        <v>33</v>
      </c>
      <c r="N192" s="18">
        <v>56</v>
      </c>
      <c r="O192" s="19">
        <v>29</v>
      </c>
      <c r="P192" s="13"/>
    </row>
    <row r="193" spans="1:16" ht="18.75" customHeight="1" x14ac:dyDescent="0.2">
      <c r="A193" s="14"/>
      <c r="B193" s="13" t="s">
        <v>191</v>
      </c>
      <c r="C193" s="14"/>
      <c r="D193" s="11">
        <f t="shared" si="18"/>
        <v>1</v>
      </c>
      <c r="E193" s="17">
        <v>1</v>
      </c>
      <c r="F193" s="17" t="s">
        <v>19</v>
      </c>
      <c r="G193" s="18">
        <v>1</v>
      </c>
      <c r="H193" s="18">
        <v>0</v>
      </c>
      <c r="I193" s="18">
        <v>0</v>
      </c>
      <c r="J193" s="18">
        <v>0</v>
      </c>
      <c r="K193" s="18">
        <v>0</v>
      </c>
      <c r="L193" s="18">
        <v>0</v>
      </c>
      <c r="M193" s="18">
        <v>0</v>
      </c>
      <c r="N193" s="18">
        <v>0</v>
      </c>
      <c r="O193" s="19">
        <v>0</v>
      </c>
      <c r="P193" s="13"/>
    </row>
    <row r="194" spans="1:16" ht="19.5" customHeight="1" x14ac:dyDescent="0.2">
      <c r="A194" s="14"/>
      <c r="B194" s="13" t="s">
        <v>192</v>
      </c>
      <c r="C194" s="14"/>
      <c r="D194" s="11">
        <f t="shared" si="18"/>
        <v>2284</v>
      </c>
      <c r="E194" s="17">
        <v>1692</v>
      </c>
      <c r="F194" s="17">
        <v>592</v>
      </c>
      <c r="G194" s="18">
        <v>180</v>
      </c>
      <c r="H194" s="18">
        <v>394</v>
      </c>
      <c r="I194" s="18">
        <v>446</v>
      </c>
      <c r="J194" s="18">
        <v>349</v>
      </c>
      <c r="K194" s="18">
        <v>304</v>
      </c>
      <c r="L194" s="18">
        <v>194</v>
      </c>
      <c r="M194" s="18">
        <v>162</v>
      </c>
      <c r="N194" s="18">
        <v>204</v>
      </c>
      <c r="O194" s="19">
        <v>51</v>
      </c>
      <c r="P194" s="13"/>
    </row>
    <row r="195" spans="1:16" ht="18.75" customHeight="1" x14ac:dyDescent="0.2">
      <c r="A195" s="14"/>
      <c r="B195" s="13" t="s">
        <v>193</v>
      </c>
      <c r="C195" s="14"/>
      <c r="D195" s="11">
        <f t="shared" si="18"/>
        <v>4</v>
      </c>
      <c r="E195" s="17">
        <v>4</v>
      </c>
      <c r="F195" s="17" t="s">
        <v>19</v>
      </c>
      <c r="G195" s="18">
        <v>0</v>
      </c>
      <c r="H195" s="18">
        <v>0</v>
      </c>
      <c r="I195" s="18">
        <v>1</v>
      </c>
      <c r="J195" s="18">
        <v>0</v>
      </c>
      <c r="K195" s="18">
        <v>1</v>
      </c>
      <c r="L195" s="18">
        <v>1</v>
      </c>
      <c r="M195" s="18">
        <v>0</v>
      </c>
      <c r="N195" s="18">
        <v>1</v>
      </c>
      <c r="O195" s="19">
        <v>0</v>
      </c>
      <c r="P195" s="13"/>
    </row>
    <row r="196" spans="1:16" ht="18.75" customHeight="1" x14ac:dyDescent="0.2">
      <c r="A196" s="14"/>
      <c r="B196" s="14" t="s">
        <v>194</v>
      </c>
      <c r="C196" s="14"/>
      <c r="D196" s="11">
        <f t="shared" si="18"/>
        <v>225</v>
      </c>
      <c r="E196" s="17">
        <v>207</v>
      </c>
      <c r="F196" s="17">
        <v>18</v>
      </c>
      <c r="G196" s="18">
        <v>40</v>
      </c>
      <c r="H196" s="18">
        <v>45</v>
      </c>
      <c r="I196" s="18">
        <v>42</v>
      </c>
      <c r="J196" s="18">
        <v>31</v>
      </c>
      <c r="K196" s="18">
        <v>25</v>
      </c>
      <c r="L196" s="18">
        <v>10</v>
      </c>
      <c r="M196" s="18">
        <v>12</v>
      </c>
      <c r="N196" s="18">
        <v>15</v>
      </c>
      <c r="O196" s="19">
        <v>5</v>
      </c>
      <c r="P196" s="13"/>
    </row>
    <row r="197" spans="1:16" ht="19.5" customHeight="1" x14ac:dyDescent="0.2">
      <c r="A197" s="14"/>
      <c r="B197" s="14" t="s">
        <v>195</v>
      </c>
      <c r="C197" s="14"/>
      <c r="D197" s="11">
        <f t="shared" si="18"/>
        <v>3</v>
      </c>
      <c r="E197" s="17">
        <v>3</v>
      </c>
      <c r="F197" s="17" t="s">
        <v>19</v>
      </c>
      <c r="G197" s="18">
        <v>0</v>
      </c>
      <c r="H197" s="18">
        <v>1</v>
      </c>
      <c r="I197" s="18">
        <v>1</v>
      </c>
      <c r="J197" s="18">
        <v>1</v>
      </c>
      <c r="K197" s="18">
        <v>0</v>
      </c>
      <c r="L197" s="18">
        <v>0</v>
      </c>
      <c r="M197" s="18">
        <v>0</v>
      </c>
      <c r="N197" s="18">
        <v>0</v>
      </c>
      <c r="O197" s="19">
        <v>0</v>
      </c>
      <c r="P197" s="13"/>
    </row>
    <row r="198" spans="1:16" ht="18.75" customHeight="1" x14ac:dyDescent="0.2">
      <c r="A198" s="14"/>
      <c r="B198" s="14" t="s">
        <v>196</v>
      </c>
      <c r="C198" s="14"/>
      <c r="D198" s="11">
        <f t="shared" si="18"/>
        <v>713</v>
      </c>
      <c r="E198" s="17">
        <v>713</v>
      </c>
      <c r="F198" s="17" t="s">
        <v>19</v>
      </c>
      <c r="G198" s="18">
        <v>29</v>
      </c>
      <c r="H198" s="18">
        <v>98</v>
      </c>
      <c r="I198" s="18">
        <v>152</v>
      </c>
      <c r="J198" s="18">
        <v>106</v>
      </c>
      <c r="K198" s="18">
        <v>118</v>
      </c>
      <c r="L198" s="18">
        <v>76</v>
      </c>
      <c r="M198" s="18">
        <v>67</v>
      </c>
      <c r="N198" s="18">
        <v>60</v>
      </c>
      <c r="O198" s="19">
        <v>7</v>
      </c>
      <c r="P198" s="13"/>
    </row>
    <row r="199" spans="1:16" ht="18.75" customHeight="1" x14ac:dyDescent="0.2">
      <c r="A199" s="14"/>
      <c r="B199" s="14" t="s">
        <v>112</v>
      </c>
      <c r="C199" s="14"/>
      <c r="D199" s="11">
        <f t="shared" si="18"/>
        <v>234</v>
      </c>
      <c r="E199" s="17">
        <v>225</v>
      </c>
      <c r="F199" s="17">
        <v>9</v>
      </c>
      <c r="G199" s="18">
        <v>4</v>
      </c>
      <c r="H199" s="18">
        <v>28</v>
      </c>
      <c r="I199" s="18">
        <v>43</v>
      </c>
      <c r="J199" s="18">
        <v>41</v>
      </c>
      <c r="K199" s="18">
        <v>35</v>
      </c>
      <c r="L199" s="18">
        <v>28</v>
      </c>
      <c r="M199" s="18">
        <v>19</v>
      </c>
      <c r="N199" s="18">
        <v>33</v>
      </c>
      <c r="O199" s="19">
        <v>3</v>
      </c>
      <c r="P199" s="13"/>
    </row>
    <row r="200" spans="1:16" s="14" customFormat="1" ht="21.75" customHeight="1" x14ac:dyDescent="0.2">
      <c r="A200" s="33" t="s">
        <v>197</v>
      </c>
      <c r="D200" s="11">
        <f t="shared" ref="D200:O200" si="19">SUM(D201:D219)</f>
        <v>6750</v>
      </c>
      <c r="E200" s="11">
        <f t="shared" si="19"/>
        <v>5815</v>
      </c>
      <c r="F200" s="11">
        <f t="shared" si="19"/>
        <v>935</v>
      </c>
      <c r="G200" s="11">
        <f t="shared" si="19"/>
        <v>525</v>
      </c>
      <c r="H200" s="11">
        <f t="shared" si="19"/>
        <v>966</v>
      </c>
      <c r="I200" s="11">
        <f t="shared" si="19"/>
        <v>1282</v>
      </c>
      <c r="J200" s="11">
        <f t="shared" si="19"/>
        <v>1013</v>
      </c>
      <c r="K200" s="11">
        <f t="shared" si="19"/>
        <v>959</v>
      </c>
      <c r="L200" s="11">
        <f t="shared" si="19"/>
        <v>722</v>
      </c>
      <c r="M200" s="11">
        <f t="shared" si="19"/>
        <v>433</v>
      </c>
      <c r="N200" s="11">
        <f t="shared" si="19"/>
        <v>753</v>
      </c>
      <c r="O200" s="12">
        <f t="shared" si="19"/>
        <v>97</v>
      </c>
      <c r="P200" s="13"/>
    </row>
    <row r="201" spans="1:16" ht="19.5" customHeight="1" x14ac:dyDescent="0.2">
      <c r="A201" s="14"/>
      <c r="B201" s="33" t="s">
        <v>198</v>
      </c>
      <c r="C201" s="14"/>
      <c r="D201" s="11">
        <f t="shared" ref="D201:D219" si="20">SUM(G201:O201)</f>
        <v>129</v>
      </c>
      <c r="E201" s="17">
        <v>127</v>
      </c>
      <c r="F201" s="17">
        <v>2</v>
      </c>
      <c r="G201" s="18">
        <v>13</v>
      </c>
      <c r="H201" s="18">
        <v>10</v>
      </c>
      <c r="I201" s="18">
        <v>39</v>
      </c>
      <c r="J201" s="18">
        <v>20</v>
      </c>
      <c r="K201" s="18">
        <v>16</v>
      </c>
      <c r="L201" s="18">
        <v>12</v>
      </c>
      <c r="M201" s="18">
        <v>3</v>
      </c>
      <c r="N201" s="18">
        <v>16</v>
      </c>
      <c r="O201" s="19">
        <v>0</v>
      </c>
      <c r="P201" s="13"/>
    </row>
    <row r="202" spans="1:16" ht="18" customHeight="1" x14ac:dyDescent="0.2">
      <c r="A202" s="33" t="s">
        <v>199</v>
      </c>
      <c r="B202" s="33"/>
      <c r="C202" s="14"/>
      <c r="D202" s="11"/>
      <c r="E202" s="17"/>
      <c r="F202" s="17"/>
      <c r="G202" s="18"/>
      <c r="H202" s="18"/>
      <c r="I202" s="18"/>
      <c r="J202" s="18"/>
      <c r="K202" s="18"/>
      <c r="L202" s="18"/>
      <c r="M202" s="18"/>
      <c r="N202" s="18"/>
      <c r="O202" s="19"/>
      <c r="P202" s="13"/>
    </row>
    <row r="203" spans="1:16" ht="19.5" customHeight="1" x14ac:dyDescent="0.2">
      <c r="A203" s="14"/>
      <c r="B203" s="4" t="s">
        <v>200</v>
      </c>
      <c r="C203" s="14"/>
      <c r="D203" s="11">
        <f t="shared" si="20"/>
        <v>19</v>
      </c>
      <c r="E203" s="17">
        <v>13</v>
      </c>
      <c r="F203" s="17">
        <v>6</v>
      </c>
      <c r="G203" s="18">
        <v>3</v>
      </c>
      <c r="H203" s="18">
        <v>0</v>
      </c>
      <c r="I203" s="18">
        <v>4</v>
      </c>
      <c r="J203" s="18">
        <v>3</v>
      </c>
      <c r="K203" s="18">
        <v>3</v>
      </c>
      <c r="L203" s="18">
        <v>3</v>
      </c>
      <c r="M203" s="18">
        <v>1</v>
      </c>
      <c r="N203" s="18">
        <v>2</v>
      </c>
      <c r="O203" s="19">
        <v>0</v>
      </c>
      <c r="P203" s="13"/>
    </row>
    <row r="204" spans="1:16" ht="19.5" customHeight="1" x14ac:dyDescent="0.2">
      <c r="A204" s="14"/>
      <c r="B204" s="14" t="s">
        <v>201</v>
      </c>
      <c r="C204" s="14"/>
      <c r="D204" s="11">
        <f t="shared" si="20"/>
        <v>241</v>
      </c>
      <c r="E204" s="17">
        <v>209</v>
      </c>
      <c r="F204" s="17">
        <v>32</v>
      </c>
      <c r="G204" s="18">
        <v>8</v>
      </c>
      <c r="H204" s="18">
        <v>32</v>
      </c>
      <c r="I204" s="18">
        <v>44</v>
      </c>
      <c r="J204" s="18">
        <v>45</v>
      </c>
      <c r="K204" s="18">
        <v>35</v>
      </c>
      <c r="L204" s="18">
        <v>24</v>
      </c>
      <c r="M204" s="18">
        <v>20</v>
      </c>
      <c r="N204" s="18">
        <v>30</v>
      </c>
      <c r="O204" s="19">
        <v>3</v>
      </c>
      <c r="P204" s="13"/>
    </row>
    <row r="205" spans="1:16" ht="19.5" customHeight="1" x14ac:dyDescent="0.2">
      <c r="A205" s="14"/>
      <c r="B205" s="14" t="s">
        <v>202</v>
      </c>
      <c r="C205" s="14"/>
      <c r="D205" s="11">
        <f t="shared" si="20"/>
        <v>6</v>
      </c>
      <c r="E205" s="17">
        <v>4</v>
      </c>
      <c r="F205" s="17">
        <v>2</v>
      </c>
      <c r="G205" s="18">
        <v>0</v>
      </c>
      <c r="H205" s="18">
        <v>0</v>
      </c>
      <c r="I205" s="18">
        <v>1</v>
      </c>
      <c r="J205" s="18">
        <v>1</v>
      </c>
      <c r="K205" s="18">
        <v>1</v>
      </c>
      <c r="L205" s="18">
        <v>0</v>
      </c>
      <c r="M205" s="18">
        <v>1</v>
      </c>
      <c r="N205" s="18">
        <v>2</v>
      </c>
      <c r="O205" s="19">
        <v>0</v>
      </c>
      <c r="P205" s="13"/>
    </row>
    <row r="206" spans="1:16" ht="19.5" customHeight="1" x14ac:dyDescent="0.2">
      <c r="A206" s="14"/>
      <c r="B206" s="14" t="s">
        <v>203</v>
      </c>
      <c r="C206" s="14"/>
      <c r="D206" s="11">
        <f t="shared" si="20"/>
        <v>242</v>
      </c>
      <c r="E206" s="17">
        <v>215</v>
      </c>
      <c r="F206" s="17">
        <v>27</v>
      </c>
      <c r="G206" s="18">
        <v>25</v>
      </c>
      <c r="H206" s="18">
        <v>34</v>
      </c>
      <c r="I206" s="18">
        <v>36</v>
      </c>
      <c r="J206" s="18">
        <v>34</v>
      </c>
      <c r="K206" s="18">
        <v>41</v>
      </c>
      <c r="L206" s="18">
        <v>23</v>
      </c>
      <c r="M206" s="18">
        <v>11</v>
      </c>
      <c r="N206" s="18">
        <v>32</v>
      </c>
      <c r="O206" s="19">
        <v>6</v>
      </c>
      <c r="P206" s="13"/>
    </row>
    <row r="207" spans="1:16" ht="19.5" customHeight="1" x14ac:dyDescent="0.2">
      <c r="A207" s="14"/>
      <c r="B207" s="14" t="s">
        <v>204</v>
      </c>
      <c r="C207" s="14"/>
      <c r="D207" s="11">
        <f t="shared" si="20"/>
        <v>826</v>
      </c>
      <c r="E207" s="17">
        <v>614</v>
      </c>
      <c r="F207" s="17">
        <v>212</v>
      </c>
      <c r="G207" s="18">
        <v>10</v>
      </c>
      <c r="H207" s="18">
        <v>104</v>
      </c>
      <c r="I207" s="18">
        <v>161</v>
      </c>
      <c r="J207" s="18">
        <v>123</v>
      </c>
      <c r="K207" s="18">
        <v>126</v>
      </c>
      <c r="L207" s="18">
        <v>112</v>
      </c>
      <c r="M207" s="18">
        <v>57</v>
      </c>
      <c r="N207" s="18">
        <v>125</v>
      </c>
      <c r="O207" s="19">
        <v>8</v>
      </c>
      <c r="P207" s="13"/>
    </row>
    <row r="208" spans="1:16" ht="19.5" customHeight="1" x14ac:dyDescent="0.2">
      <c r="A208" s="14"/>
      <c r="B208" s="14" t="s">
        <v>205</v>
      </c>
      <c r="C208" s="14"/>
      <c r="D208" s="11">
        <f t="shared" si="20"/>
        <v>114</v>
      </c>
      <c r="E208" s="17">
        <v>83</v>
      </c>
      <c r="F208" s="17">
        <v>31</v>
      </c>
      <c r="G208" s="18">
        <v>5</v>
      </c>
      <c r="H208" s="18">
        <v>18</v>
      </c>
      <c r="I208" s="18">
        <v>26</v>
      </c>
      <c r="J208" s="18">
        <v>28</v>
      </c>
      <c r="K208" s="18">
        <v>7</v>
      </c>
      <c r="L208" s="18">
        <v>14</v>
      </c>
      <c r="M208" s="18">
        <v>10</v>
      </c>
      <c r="N208" s="18">
        <v>5</v>
      </c>
      <c r="O208" s="19">
        <v>1</v>
      </c>
      <c r="P208" s="13"/>
    </row>
    <row r="209" spans="1:16" ht="19.5" customHeight="1" x14ac:dyDescent="0.2">
      <c r="A209" s="14"/>
      <c r="B209" s="14" t="s">
        <v>206</v>
      </c>
      <c r="C209" s="14"/>
      <c r="D209" s="11">
        <f t="shared" si="20"/>
        <v>2396</v>
      </c>
      <c r="E209" s="17">
        <v>2077</v>
      </c>
      <c r="F209" s="17">
        <v>319</v>
      </c>
      <c r="G209" s="18">
        <v>210</v>
      </c>
      <c r="H209" s="18">
        <v>303</v>
      </c>
      <c r="I209" s="18">
        <v>408</v>
      </c>
      <c r="J209" s="18">
        <v>326</v>
      </c>
      <c r="K209" s="18">
        <v>385</v>
      </c>
      <c r="L209" s="18">
        <v>271</v>
      </c>
      <c r="M209" s="18">
        <v>167</v>
      </c>
      <c r="N209" s="18">
        <v>284</v>
      </c>
      <c r="O209" s="19">
        <v>42</v>
      </c>
      <c r="P209" s="13"/>
    </row>
    <row r="210" spans="1:16" ht="19.5" customHeight="1" x14ac:dyDescent="0.2">
      <c r="A210" s="14"/>
      <c r="B210" s="14" t="s">
        <v>207</v>
      </c>
      <c r="C210" s="14"/>
      <c r="D210" s="11">
        <f t="shared" si="20"/>
        <v>303</v>
      </c>
      <c r="E210" s="17">
        <v>282</v>
      </c>
      <c r="F210" s="17">
        <v>21</v>
      </c>
      <c r="G210" s="18">
        <v>29</v>
      </c>
      <c r="H210" s="18">
        <v>66</v>
      </c>
      <c r="I210" s="18">
        <v>48</v>
      </c>
      <c r="J210" s="18">
        <v>46</v>
      </c>
      <c r="K210" s="18">
        <v>37</v>
      </c>
      <c r="L210" s="18">
        <v>24</v>
      </c>
      <c r="M210" s="18">
        <v>21</v>
      </c>
      <c r="N210" s="18">
        <v>27</v>
      </c>
      <c r="O210" s="19">
        <v>5</v>
      </c>
      <c r="P210" s="13"/>
    </row>
    <row r="211" spans="1:16" ht="19.5" customHeight="1" x14ac:dyDescent="0.2">
      <c r="A211" s="14"/>
      <c r="B211" s="14" t="s">
        <v>208</v>
      </c>
      <c r="C211" s="14"/>
      <c r="D211" s="11">
        <f t="shared" si="20"/>
        <v>9</v>
      </c>
      <c r="E211" s="17">
        <v>8</v>
      </c>
      <c r="F211" s="17">
        <v>1</v>
      </c>
      <c r="G211" s="18">
        <v>0</v>
      </c>
      <c r="H211" s="18">
        <v>1</v>
      </c>
      <c r="I211" s="18">
        <v>2</v>
      </c>
      <c r="J211" s="18">
        <v>0</v>
      </c>
      <c r="K211" s="18">
        <v>1</v>
      </c>
      <c r="L211" s="18">
        <v>0</v>
      </c>
      <c r="M211" s="18">
        <v>0</v>
      </c>
      <c r="N211" s="18">
        <v>5</v>
      </c>
      <c r="O211" s="19">
        <v>0</v>
      </c>
      <c r="P211" s="13"/>
    </row>
    <row r="212" spans="1:16" ht="19.5" customHeight="1" x14ac:dyDescent="0.2">
      <c r="A212" s="14"/>
      <c r="B212" s="14" t="s">
        <v>209</v>
      </c>
      <c r="C212" s="14"/>
      <c r="D212" s="11">
        <f t="shared" si="20"/>
        <v>1639</v>
      </c>
      <c r="E212" s="17">
        <v>1489</v>
      </c>
      <c r="F212" s="17">
        <v>150</v>
      </c>
      <c r="G212" s="18">
        <v>189</v>
      </c>
      <c r="H212" s="18">
        <v>312</v>
      </c>
      <c r="I212" s="18">
        <v>367</v>
      </c>
      <c r="J212" s="18">
        <v>279</v>
      </c>
      <c r="K212" s="18">
        <v>201</v>
      </c>
      <c r="L212" s="18">
        <v>118</v>
      </c>
      <c r="M212" s="18">
        <v>63</v>
      </c>
      <c r="N212" s="18">
        <v>95</v>
      </c>
      <c r="O212" s="19">
        <v>15</v>
      </c>
      <c r="P212" s="13"/>
    </row>
    <row r="213" spans="1:16" ht="19.5" customHeight="1" x14ac:dyDescent="0.2">
      <c r="A213" s="14"/>
      <c r="B213" s="14" t="s">
        <v>210</v>
      </c>
      <c r="C213" s="14"/>
      <c r="D213" s="11">
        <f t="shared" si="20"/>
        <v>25</v>
      </c>
      <c r="E213" s="17">
        <v>21</v>
      </c>
      <c r="F213" s="17">
        <v>4</v>
      </c>
      <c r="G213" s="18">
        <v>0</v>
      </c>
      <c r="H213" s="18">
        <v>1</v>
      </c>
      <c r="I213" s="18">
        <v>5</v>
      </c>
      <c r="J213" s="18">
        <v>5</v>
      </c>
      <c r="K213" s="18">
        <v>3</v>
      </c>
      <c r="L213" s="18">
        <v>4</v>
      </c>
      <c r="M213" s="18">
        <v>4</v>
      </c>
      <c r="N213" s="18">
        <v>2</v>
      </c>
      <c r="O213" s="19">
        <v>1</v>
      </c>
      <c r="P213" s="13"/>
    </row>
    <row r="214" spans="1:16" ht="19.5" customHeight="1" x14ac:dyDescent="0.2">
      <c r="A214" s="14"/>
      <c r="B214" s="14" t="s">
        <v>211</v>
      </c>
      <c r="C214" s="14"/>
      <c r="D214" s="11">
        <f t="shared" si="20"/>
        <v>29</v>
      </c>
      <c r="E214" s="17">
        <v>24</v>
      </c>
      <c r="F214" s="17">
        <v>5</v>
      </c>
      <c r="G214" s="18">
        <v>3</v>
      </c>
      <c r="H214" s="18">
        <v>1</v>
      </c>
      <c r="I214" s="18">
        <v>3</v>
      </c>
      <c r="J214" s="18">
        <v>1</v>
      </c>
      <c r="K214" s="18">
        <v>6</v>
      </c>
      <c r="L214" s="18">
        <v>7</v>
      </c>
      <c r="M214" s="18">
        <v>3</v>
      </c>
      <c r="N214" s="18">
        <v>4</v>
      </c>
      <c r="O214" s="19">
        <v>1</v>
      </c>
      <c r="P214" s="13"/>
    </row>
    <row r="215" spans="1:16" ht="19.5" customHeight="1" x14ac:dyDescent="0.2">
      <c r="A215" s="14"/>
      <c r="B215" s="14" t="s">
        <v>212</v>
      </c>
      <c r="C215" s="14"/>
      <c r="D215" s="11">
        <f t="shared" si="20"/>
        <v>18</v>
      </c>
      <c r="E215" s="17">
        <v>18</v>
      </c>
      <c r="F215" s="17" t="s">
        <v>19</v>
      </c>
      <c r="G215" s="18">
        <v>3</v>
      </c>
      <c r="H215" s="18">
        <v>3</v>
      </c>
      <c r="I215" s="18">
        <v>5</v>
      </c>
      <c r="J215" s="18">
        <v>2</v>
      </c>
      <c r="K215" s="18">
        <v>1</v>
      </c>
      <c r="L215" s="18">
        <v>1</v>
      </c>
      <c r="M215" s="18">
        <v>0</v>
      </c>
      <c r="N215" s="18">
        <v>2</v>
      </c>
      <c r="O215" s="19">
        <v>1</v>
      </c>
      <c r="P215" s="13"/>
    </row>
    <row r="216" spans="1:16" ht="19.5" customHeight="1" x14ac:dyDescent="0.2">
      <c r="A216" s="14"/>
      <c r="B216" s="14" t="s">
        <v>213</v>
      </c>
      <c r="C216" s="14"/>
      <c r="D216" s="11">
        <f t="shared" si="20"/>
        <v>121</v>
      </c>
      <c r="E216" s="17">
        <v>108</v>
      </c>
      <c r="F216" s="17">
        <v>13</v>
      </c>
      <c r="G216" s="18">
        <v>10</v>
      </c>
      <c r="H216" s="18">
        <v>11</v>
      </c>
      <c r="I216" s="18">
        <v>21</v>
      </c>
      <c r="J216" s="18">
        <v>17</v>
      </c>
      <c r="K216" s="18">
        <v>17</v>
      </c>
      <c r="L216" s="18">
        <v>24</v>
      </c>
      <c r="M216" s="18">
        <v>3</v>
      </c>
      <c r="N216" s="18">
        <v>12</v>
      </c>
      <c r="O216" s="19">
        <v>6</v>
      </c>
      <c r="P216" s="13"/>
    </row>
    <row r="217" spans="1:16" ht="19.5" customHeight="1" x14ac:dyDescent="0.2">
      <c r="A217" s="14"/>
      <c r="B217" s="14" t="s">
        <v>214</v>
      </c>
      <c r="C217" s="14"/>
      <c r="D217" s="11">
        <f t="shared" si="20"/>
        <v>37</v>
      </c>
      <c r="E217" s="17">
        <v>35</v>
      </c>
      <c r="F217" s="17">
        <v>2</v>
      </c>
      <c r="G217" s="18">
        <v>10</v>
      </c>
      <c r="H217" s="18">
        <v>12</v>
      </c>
      <c r="I217" s="18">
        <v>4</v>
      </c>
      <c r="J217" s="18">
        <v>4</v>
      </c>
      <c r="K217" s="18">
        <v>3</v>
      </c>
      <c r="L217" s="18">
        <v>1</v>
      </c>
      <c r="M217" s="18">
        <v>1</v>
      </c>
      <c r="N217" s="18">
        <v>2</v>
      </c>
      <c r="O217" s="19">
        <v>0</v>
      </c>
      <c r="P217" s="13"/>
    </row>
    <row r="218" spans="1:16" ht="19.5" customHeight="1" x14ac:dyDescent="0.2">
      <c r="A218" s="14"/>
      <c r="B218" s="14" t="s">
        <v>215</v>
      </c>
      <c r="C218" s="14"/>
      <c r="D218" s="11">
        <f t="shared" si="20"/>
        <v>31</v>
      </c>
      <c r="E218" s="17">
        <v>21</v>
      </c>
      <c r="F218" s="17">
        <v>10</v>
      </c>
      <c r="G218" s="18">
        <v>0</v>
      </c>
      <c r="H218" s="18">
        <v>3</v>
      </c>
      <c r="I218" s="18">
        <v>5</v>
      </c>
      <c r="J218" s="18">
        <v>4</v>
      </c>
      <c r="K218" s="18">
        <v>1</v>
      </c>
      <c r="L218" s="18">
        <v>5</v>
      </c>
      <c r="M218" s="18">
        <v>2</v>
      </c>
      <c r="N218" s="18">
        <v>6</v>
      </c>
      <c r="O218" s="19">
        <v>5</v>
      </c>
      <c r="P218" s="13"/>
    </row>
    <row r="219" spans="1:16" ht="19.5" customHeight="1" x14ac:dyDescent="0.2">
      <c r="A219" s="14"/>
      <c r="B219" s="14" t="s">
        <v>31</v>
      </c>
      <c r="C219" s="14"/>
      <c r="D219" s="11">
        <f t="shared" si="20"/>
        <v>565</v>
      </c>
      <c r="E219" s="17">
        <v>467</v>
      </c>
      <c r="F219" s="17">
        <v>98</v>
      </c>
      <c r="G219" s="18">
        <v>7</v>
      </c>
      <c r="H219" s="18">
        <v>55</v>
      </c>
      <c r="I219" s="18">
        <v>103</v>
      </c>
      <c r="J219" s="18">
        <v>75</v>
      </c>
      <c r="K219" s="18">
        <v>75</v>
      </c>
      <c r="L219" s="18">
        <v>79</v>
      </c>
      <c r="M219" s="18">
        <v>66</v>
      </c>
      <c r="N219" s="18">
        <v>102</v>
      </c>
      <c r="O219" s="19">
        <v>3</v>
      </c>
      <c r="P219" s="13"/>
    </row>
    <row r="220" spans="1:16" s="14" customFormat="1" ht="22.5" customHeight="1" x14ac:dyDescent="0.2">
      <c r="A220" s="33" t="s">
        <v>216</v>
      </c>
      <c r="D220" s="11">
        <f t="shared" ref="D220:O220" si="21">SUM(D221:D226)</f>
        <v>191</v>
      </c>
      <c r="E220" s="11">
        <f t="shared" si="21"/>
        <v>176</v>
      </c>
      <c r="F220" s="11">
        <f t="shared" si="21"/>
        <v>15</v>
      </c>
      <c r="G220" s="11">
        <f t="shared" si="21"/>
        <v>15</v>
      </c>
      <c r="H220" s="11">
        <f t="shared" si="21"/>
        <v>19</v>
      </c>
      <c r="I220" s="11">
        <f t="shared" si="21"/>
        <v>20</v>
      </c>
      <c r="J220" s="11">
        <f t="shared" si="21"/>
        <v>22</v>
      </c>
      <c r="K220" s="11">
        <f t="shared" si="21"/>
        <v>29</v>
      </c>
      <c r="L220" s="11">
        <f t="shared" si="21"/>
        <v>20</v>
      </c>
      <c r="M220" s="11">
        <f t="shared" si="21"/>
        <v>20</v>
      </c>
      <c r="N220" s="11">
        <f t="shared" si="21"/>
        <v>39</v>
      </c>
      <c r="O220" s="12">
        <f t="shared" si="21"/>
        <v>7</v>
      </c>
      <c r="P220" s="13"/>
    </row>
    <row r="221" spans="1:16" s="14" customFormat="1" ht="19.5" customHeight="1" x14ac:dyDescent="0.2">
      <c r="B221" s="14" t="s">
        <v>217</v>
      </c>
      <c r="D221" s="11">
        <f>SUM(G221:O221)</f>
        <v>5</v>
      </c>
      <c r="E221" s="17">
        <v>4</v>
      </c>
      <c r="F221" s="17">
        <v>1</v>
      </c>
      <c r="G221" s="18">
        <v>0</v>
      </c>
      <c r="H221" s="18">
        <v>0</v>
      </c>
      <c r="I221" s="18">
        <v>1</v>
      </c>
      <c r="J221" s="18">
        <v>0</v>
      </c>
      <c r="K221" s="18">
        <v>1</v>
      </c>
      <c r="L221" s="18">
        <v>1</v>
      </c>
      <c r="M221" s="18">
        <v>0</v>
      </c>
      <c r="N221" s="18">
        <v>2</v>
      </c>
      <c r="O221" s="19">
        <v>0</v>
      </c>
      <c r="P221" s="13"/>
    </row>
    <row r="222" spans="1:16" s="14" customFormat="1" ht="19.5" customHeight="1" x14ac:dyDescent="0.2">
      <c r="B222" s="14" t="s">
        <v>218</v>
      </c>
      <c r="D222" s="11">
        <f>SUM(G222:O222)</f>
        <v>38</v>
      </c>
      <c r="E222" s="17">
        <v>35</v>
      </c>
      <c r="F222" s="17">
        <v>3</v>
      </c>
      <c r="G222" s="18">
        <v>1</v>
      </c>
      <c r="H222" s="18">
        <v>3</v>
      </c>
      <c r="I222" s="18">
        <v>2</v>
      </c>
      <c r="J222" s="18">
        <v>5</v>
      </c>
      <c r="K222" s="18">
        <v>3</v>
      </c>
      <c r="L222" s="18">
        <v>2</v>
      </c>
      <c r="M222" s="18">
        <v>9</v>
      </c>
      <c r="N222" s="18">
        <v>13</v>
      </c>
      <c r="O222" s="19">
        <v>0</v>
      </c>
      <c r="P222" s="13"/>
    </row>
    <row r="223" spans="1:16" s="14" customFormat="1" ht="18.75" customHeight="1" x14ac:dyDescent="0.2">
      <c r="B223" s="14" t="s">
        <v>219</v>
      </c>
      <c r="D223" s="11">
        <f>SUM(G223:O223)</f>
        <v>16</v>
      </c>
      <c r="E223" s="17">
        <v>11</v>
      </c>
      <c r="F223" s="17">
        <v>5</v>
      </c>
      <c r="G223" s="18">
        <v>1</v>
      </c>
      <c r="H223" s="18">
        <v>3</v>
      </c>
      <c r="I223" s="18">
        <v>0</v>
      </c>
      <c r="J223" s="18">
        <v>1</v>
      </c>
      <c r="K223" s="18">
        <v>0</v>
      </c>
      <c r="L223" s="18">
        <v>4</v>
      </c>
      <c r="M223" s="18">
        <v>0</v>
      </c>
      <c r="N223" s="18">
        <v>5</v>
      </c>
      <c r="O223" s="19">
        <v>2</v>
      </c>
      <c r="P223" s="13"/>
    </row>
    <row r="224" spans="1:16" s="14" customFormat="1" ht="19.5" customHeight="1" x14ac:dyDescent="0.2">
      <c r="B224" s="14" t="s">
        <v>220</v>
      </c>
      <c r="D224" s="11">
        <f>SUM(G224:O224)</f>
        <v>131</v>
      </c>
      <c r="E224" s="17">
        <v>125</v>
      </c>
      <c r="F224" s="17">
        <v>6</v>
      </c>
      <c r="G224" s="18">
        <v>13</v>
      </c>
      <c r="H224" s="18">
        <v>13</v>
      </c>
      <c r="I224" s="18">
        <v>17</v>
      </c>
      <c r="J224" s="18">
        <v>16</v>
      </c>
      <c r="K224" s="18">
        <v>25</v>
      </c>
      <c r="L224" s="18">
        <v>13</v>
      </c>
      <c r="M224" s="18">
        <v>11</v>
      </c>
      <c r="N224" s="18">
        <v>18</v>
      </c>
      <c r="O224" s="19">
        <v>5</v>
      </c>
      <c r="P224" s="13"/>
    </row>
    <row r="225" spans="1:16" s="14" customFormat="1" ht="20.25" customHeight="1" x14ac:dyDescent="0.2">
      <c r="B225" s="14" t="s">
        <v>221</v>
      </c>
      <c r="D225" s="20"/>
      <c r="E225" s="21"/>
      <c r="F225" s="21"/>
      <c r="G225" s="18"/>
      <c r="H225" s="18"/>
      <c r="I225" s="18"/>
      <c r="J225" s="18"/>
      <c r="K225" s="18"/>
      <c r="L225" s="18"/>
      <c r="M225" s="18"/>
      <c r="N225" s="18"/>
      <c r="O225" s="19"/>
      <c r="P225" s="13"/>
    </row>
    <row r="226" spans="1:16" s="14" customFormat="1" ht="16.5" customHeight="1" x14ac:dyDescent="0.2">
      <c r="C226" s="14" t="s">
        <v>222</v>
      </c>
      <c r="D226" s="11">
        <f>SUM(G226:O226)</f>
        <v>1</v>
      </c>
      <c r="E226" s="17">
        <v>1</v>
      </c>
      <c r="F226" s="17" t="s">
        <v>19</v>
      </c>
      <c r="G226" s="18">
        <v>0</v>
      </c>
      <c r="H226" s="18">
        <v>0</v>
      </c>
      <c r="I226" s="18">
        <v>0</v>
      </c>
      <c r="J226" s="18">
        <v>0</v>
      </c>
      <c r="K226" s="18">
        <v>0</v>
      </c>
      <c r="L226" s="18">
        <v>0</v>
      </c>
      <c r="M226" s="18">
        <v>0</v>
      </c>
      <c r="N226" s="18">
        <v>1</v>
      </c>
      <c r="O226" s="19">
        <v>0</v>
      </c>
      <c r="P226" s="13"/>
    </row>
    <row r="227" spans="1:16" s="14" customFormat="1" ht="22.5" customHeight="1" x14ac:dyDescent="0.2">
      <c r="A227" s="14" t="s">
        <v>223</v>
      </c>
      <c r="D227" s="11">
        <f t="shared" ref="D227:O227" si="22">SUM(D228:D232)</f>
        <v>55</v>
      </c>
      <c r="E227" s="11">
        <f t="shared" si="22"/>
        <v>49</v>
      </c>
      <c r="F227" s="11">
        <f t="shared" si="22"/>
        <v>6</v>
      </c>
      <c r="G227" s="11">
        <f t="shared" si="22"/>
        <v>2</v>
      </c>
      <c r="H227" s="11">
        <f t="shared" si="22"/>
        <v>9</v>
      </c>
      <c r="I227" s="11">
        <f t="shared" si="22"/>
        <v>8</v>
      </c>
      <c r="J227" s="11">
        <f t="shared" si="22"/>
        <v>4</v>
      </c>
      <c r="K227" s="11">
        <f t="shared" si="22"/>
        <v>8</v>
      </c>
      <c r="L227" s="11">
        <f t="shared" si="22"/>
        <v>10</v>
      </c>
      <c r="M227" s="11">
        <f t="shared" si="22"/>
        <v>5</v>
      </c>
      <c r="N227" s="11">
        <f t="shared" si="22"/>
        <v>6</v>
      </c>
      <c r="O227" s="12">
        <f t="shared" si="22"/>
        <v>3</v>
      </c>
      <c r="P227" s="13"/>
    </row>
    <row r="228" spans="1:16" s="14" customFormat="1" ht="19.5" customHeight="1" x14ac:dyDescent="0.2">
      <c r="B228" s="14" t="s">
        <v>224</v>
      </c>
      <c r="D228" s="11"/>
      <c r="E228" s="11"/>
      <c r="F228" s="11"/>
      <c r="G228" s="18"/>
      <c r="H228" s="18"/>
      <c r="I228" s="18"/>
      <c r="J228" s="18"/>
      <c r="K228" s="18"/>
      <c r="L228" s="18"/>
      <c r="M228" s="18"/>
      <c r="N228" s="18"/>
      <c r="O228" s="19"/>
      <c r="P228" s="13"/>
    </row>
    <row r="229" spans="1:16" s="14" customFormat="1" ht="15" customHeight="1" x14ac:dyDescent="0.2">
      <c r="C229" s="14" t="s">
        <v>225</v>
      </c>
      <c r="D229" s="11">
        <f>SUM(G229:O229)</f>
        <v>1</v>
      </c>
      <c r="E229" s="17">
        <v>1</v>
      </c>
      <c r="F229" s="17" t="s">
        <v>19</v>
      </c>
      <c r="G229" s="18">
        <v>0</v>
      </c>
      <c r="H229" s="18">
        <v>0</v>
      </c>
      <c r="I229" s="18">
        <v>0</v>
      </c>
      <c r="J229" s="18">
        <v>0</v>
      </c>
      <c r="K229" s="18">
        <v>1</v>
      </c>
      <c r="L229" s="18">
        <v>0</v>
      </c>
      <c r="M229" s="18">
        <v>0</v>
      </c>
      <c r="N229" s="18">
        <v>0</v>
      </c>
      <c r="O229" s="19">
        <v>0</v>
      </c>
      <c r="P229" s="13"/>
    </row>
    <row r="230" spans="1:16" s="14" customFormat="1" ht="19.5" customHeight="1" x14ac:dyDescent="0.2">
      <c r="B230" s="14" t="s">
        <v>226</v>
      </c>
      <c r="D230" s="11">
        <f>SUM(G230:O230)</f>
        <v>3</v>
      </c>
      <c r="E230" s="17">
        <v>3</v>
      </c>
      <c r="F230" s="17" t="s">
        <v>19</v>
      </c>
      <c r="G230" s="18">
        <v>1</v>
      </c>
      <c r="H230" s="18">
        <v>1</v>
      </c>
      <c r="I230" s="18">
        <v>0</v>
      </c>
      <c r="J230" s="18">
        <v>0</v>
      </c>
      <c r="K230" s="18">
        <v>0</v>
      </c>
      <c r="L230" s="18">
        <v>1</v>
      </c>
      <c r="M230" s="18">
        <v>0</v>
      </c>
      <c r="N230" s="18">
        <v>0</v>
      </c>
      <c r="O230" s="19">
        <v>0</v>
      </c>
      <c r="P230" s="13"/>
    </row>
    <row r="231" spans="1:16" s="14" customFormat="1" ht="19.5" customHeight="1" x14ac:dyDescent="0.2">
      <c r="B231" s="14" t="s">
        <v>227</v>
      </c>
      <c r="D231" s="11">
        <f>SUM(G231:O231)</f>
        <v>40</v>
      </c>
      <c r="E231" s="17">
        <v>36</v>
      </c>
      <c r="F231" s="17">
        <v>4</v>
      </c>
      <c r="G231" s="18">
        <v>1</v>
      </c>
      <c r="H231" s="18">
        <v>7</v>
      </c>
      <c r="I231" s="18">
        <v>6</v>
      </c>
      <c r="J231" s="18">
        <v>2</v>
      </c>
      <c r="K231" s="18">
        <v>6</v>
      </c>
      <c r="L231" s="18">
        <v>8</v>
      </c>
      <c r="M231" s="18">
        <v>1</v>
      </c>
      <c r="N231" s="18">
        <v>6</v>
      </c>
      <c r="O231" s="19">
        <v>3</v>
      </c>
      <c r="P231" s="13"/>
    </row>
    <row r="232" spans="1:16" s="14" customFormat="1" ht="19.5" customHeight="1" x14ac:dyDescent="0.2">
      <c r="B232" s="14" t="s">
        <v>228</v>
      </c>
      <c r="D232" s="11">
        <f>SUM(G232:O232)</f>
        <v>11</v>
      </c>
      <c r="E232" s="17">
        <v>9</v>
      </c>
      <c r="F232" s="17">
        <v>2</v>
      </c>
      <c r="G232" s="18">
        <v>0</v>
      </c>
      <c r="H232" s="18">
        <v>1</v>
      </c>
      <c r="I232" s="18">
        <v>2</v>
      </c>
      <c r="J232" s="18">
        <v>2</v>
      </c>
      <c r="K232" s="18">
        <v>1</v>
      </c>
      <c r="L232" s="18">
        <v>1</v>
      </c>
      <c r="M232" s="18">
        <v>4</v>
      </c>
      <c r="N232" s="18">
        <v>0</v>
      </c>
      <c r="O232" s="19">
        <v>0</v>
      </c>
      <c r="P232" s="13"/>
    </row>
    <row r="233" spans="1:16" s="14" customFormat="1" ht="22.5" customHeight="1" x14ac:dyDescent="0.2">
      <c r="A233" s="14" t="s">
        <v>229</v>
      </c>
      <c r="D233" s="11">
        <f t="shared" ref="D233:O233" si="23">SUM(D234:D246)</f>
        <v>13182</v>
      </c>
      <c r="E233" s="11">
        <f t="shared" si="23"/>
        <v>11607</v>
      </c>
      <c r="F233" s="11">
        <f t="shared" si="23"/>
        <v>1575</v>
      </c>
      <c r="G233" s="11">
        <f t="shared" si="23"/>
        <v>1632</v>
      </c>
      <c r="H233" s="11">
        <f t="shared" si="23"/>
        <v>1556</v>
      </c>
      <c r="I233" s="11">
        <f t="shared" si="23"/>
        <v>2305</v>
      </c>
      <c r="J233" s="11">
        <f t="shared" si="23"/>
        <v>1911</v>
      </c>
      <c r="K233" s="11">
        <f t="shared" si="23"/>
        <v>1780</v>
      </c>
      <c r="L233" s="11">
        <f t="shared" si="23"/>
        <v>1380</v>
      </c>
      <c r="M233" s="11">
        <f t="shared" si="23"/>
        <v>912</v>
      </c>
      <c r="N233" s="11">
        <f t="shared" si="23"/>
        <v>1376</v>
      </c>
      <c r="O233" s="12">
        <f t="shared" si="23"/>
        <v>330</v>
      </c>
      <c r="P233" s="13"/>
    </row>
    <row r="234" spans="1:16" s="14" customFormat="1" ht="19.5" customHeight="1" x14ac:dyDescent="0.2">
      <c r="B234" s="14" t="s">
        <v>230</v>
      </c>
      <c r="D234" s="11">
        <f t="shared" ref="D234:D247" si="24">SUM(G234:O234)</f>
        <v>18</v>
      </c>
      <c r="E234" s="17">
        <v>15</v>
      </c>
      <c r="F234" s="17">
        <v>3</v>
      </c>
      <c r="G234" s="18">
        <v>2</v>
      </c>
      <c r="H234" s="18">
        <v>1</v>
      </c>
      <c r="I234" s="18">
        <v>1</v>
      </c>
      <c r="J234" s="18">
        <v>1</v>
      </c>
      <c r="K234" s="18">
        <v>5</v>
      </c>
      <c r="L234" s="18">
        <v>4</v>
      </c>
      <c r="M234" s="18">
        <v>1</v>
      </c>
      <c r="N234" s="18">
        <v>3</v>
      </c>
      <c r="O234" s="19">
        <v>0</v>
      </c>
      <c r="P234" s="13"/>
    </row>
    <row r="235" spans="1:16" s="14" customFormat="1" ht="19.5" customHeight="1" x14ac:dyDescent="0.2">
      <c r="B235" s="14" t="s">
        <v>231</v>
      </c>
      <c r="D235" s="11">
        <f t="shared" si="24"/>
        <v>1002</v>
      </c>
      <c r="E235" s="17">
        <v>804</v>
      </c>
      <c r="F235" s="17">
        <v>198</v>
      </c>
      <c r="G235" s="18">
        <v>986</v>
      </c>
      <c r="H235" s="18">
        <v>2</v>
      </c>
      <c r="I235" s="18">
        <v>0</v>
      </c>
      <c r="J235" s="18">
        <v>0</v>
      </c>
      <c r="K235" s="18">
        <v>0</v>
      </c>
      <c r="L235" s="18">
        <v>0</v>
      </c>
      <c r="M235" s="18">
        <v>0</v>
      </c>
      <c r="N235" s="18">
        <v>0</v>
      </c>
      <c r="O235" s="19">
        <v>14</v>
      </c>
      <c r="P235" s="13"/>
    </row>
    <row r="236" spans="1:16" ht="19.5" customHeight="1" x14ac:dyDescent="0.2">
      <c r="A236" s="14"/>
      <c r="B236" s="14" t="s">
        <v>232</v>
      </c>
      <c r="C236" s="14"/>
      <c r="D236" s="11">
        <f t="shared" si="24"/>
        <v>2489</v>
      </c>
      <c r="E236" s="17">
        <v>2175</v>
      </c>
      <c r="F236" s="17">
        <v>314</v>
      </c>
      <c r="G236" s="18">
        <v>80</v>
      </c>
      <c r="H236" s="18">
        <v>286</v>
      </c>
      <c r="I236" s="18">
        <v>494</v>
      </c>
      <c r="J236" s="18">
        <v>396</v>
      </c>
      <c r="K236" s="18">
        <v>373</v>
      </c>
      <c r="L236" s="18">
        <v>293</v>
      </c>
      <c r="M236" s="18">
        <v>215</v>
      </c>
      <c r="N236" s="18">
        <v>311</v>
      </c>
      <c r="O236" s="19">
        <v>41</v>
      </c>
      <c r="P236" s="13"/>
    </row>
    <row r="237" spans="1:16" ht="19.5" customHeight="1" x14ac:dyDescent="0.2">
      <c r="A237" s="14"/>
      <c r="B237" s="14" t="s">
        <v>233</v>
      </c>
      <c r="C237" s="14"/>
      <c r="D237" s="11">
        <f t="shared" si="24"/>
        <v>5346</v>
      </c>
      <c r="E237" s="17">
        <v>4770</v>
      </c>
      <c r="F237" s="17">
        <v>576</v>
      </c>
      <c r="G237" s="18">
        <v>152</v>
      </c>
      <c r="H237" s="18">
        <v>533</v>
      </c>
      <c r="I237" s="18">
        <v>998</v>
      </c>
      <c r="J237" s="18">
        <v>928</v>
      </c>
      <c r="K237" s="18">
        <v>909</v>
      </c>
      <c r="L237" s="18">
        <v>679</v>
      </c>
      <c r="M237" s="18">
        <v>427</v>
      </c>
      <c r="N237" s="18">
        <v>642</v>
      </c>
      <c r="O237" s="19">
        <v>78</v>
      </c>
      <c r="P237" s="13"/>
    </row>
    <row r="238" spans="1:16" ht="19.5" customHeight="1" x14ac:dyDescent="0.2">
      <c r="A238" s="14"/>
      <c r="B238" s="14" t="s">
        <v>234</v>
      </c>
      <c r="C238" s="14"/>
      <c r="D238" s="11">
        <f t="shared" si="24"/>
        <v>1760</v>
      </c>
      <c r="E238" s="17">
        <v>1536</v>
      </c>
      <c r="F238" s="17">
        <v>224</v>
      </c>
      <c r="G238" s="18">
        <v>163</v>
      </c>
      <c r="H238" s="18">
        <v>247</v>
      </c>
      <c r="I238" s="18">
        <v>264</v>
      </c>
      <c r="J238" s="18">
        <v>247</v>
      </c>
      <c r="K238" s="18">
        <v>242</v>
      </c>
      <c r="L238" s="18">
        <v>182</v>
      </c>
      <c r="M238" s="18">
        <v>121</v>
      </c>
      <c r="N238" s="18">
        <v>213</v>
      </c>
      <c r="O238" s="19">
        <v>81</v>
      </c>
      <c r="P238" s="13"/>
    </row>
    <row r="239" spans="1:16" ht="19.5" customHeight="1" x14ac:dyDescent="0.2">
      <c r="A239" s="14"/>
      <c r="B239" s="14" t="s">
        <v>235</v>
      </c>
      <c r="C239" s="14"/>
      <c r="D239" s="11">
        <f t="shared" si="24"/>
        <v>474</v>
      </c>
      <c r="E239" s="17">
        <v>378</v>
      </c>
      <c r="F239" s="17">
        <v>96</v>
      </c>
      <c r="G239" s="18">
        <v>22</v>
      </c>
      <c r="H239" s="18">
        <v>66</v>
      </c>
      <c r="I239" s="18">
        <v>90</v>
      </c>
      <c r="J239" s="18">
        <v>74</v>
      </c>
      <c r="K239" s="18">
        <v>60</v>
      </c>
      <c r="L239" s="18">
        <v>54</v>
      </c>
      <c r="M239" s="18">
        <v>28</v>
      </c>
      <c r="N239" s="18">
        <v>48</v>
      </c>
      <c r="O239" s="19">
        <v>32</v>
      </c>
      <c r="P239" s="13"/>
    </row>
    <row r="240" spans="1:16" ht="19.5" customHeight="1" x14ac:dyDescent="0.2">
      <c r="A240" s="14" t="s">
        <v>236</v>
      </c>
      <c r="C240" s="14"/>
      <c r="D240" s="11"/>
      <c r="E240" s="11"/>
      <c r="F240" s="11"/>
      <c r="G240" s="18"/>
      <c r="H240" s="18"/>
      <c r="I240" s="18"/>
      <c r="J240" s="18"/>
      <c r="K240" s="18"/>
      <c r="L240" s="18"/>
      <c r="M240" s="18"/>
      <c r="N240" s="18"/>
      <c r="O240" s="19"/>
      <c r="P240" s="13"/>
    </row>
    <row r="241" spans="1:16" ht="19.5" customHeight="1" x14ac:dyDescent="0.2">
      <c r="A241" s="14"/>
      <c r="B241" s="14" t="s">
        <v>237</v>
      </c>
      <c r="C241" s="14"/>
      <c r="D241" s="11">
        <f t="shared" si="24"/>
        <v>2</v>
      </c>
      <c r="E241" s="17">
        <v>2</v>
      </c>
      <c r="F241" s="17" t="s">
        <v>19</v>
      </c>
      <c r="G241" s="18">
        <v>0</v>
      </c>
      <c r="H241" s="18">
        <v>0</v>
      </c>
      <c r="I241" s="18">
        <v>0</v>
      </c>
      <c r="J241" s="18">
        <v>2</v>
      </c>
      <c r="K241" s="18">
        <v>0</v>
      </c>
      <c r="L241" s="18">
        <v>0</v>
      </c>
      <c r="M241" s="18">
        <v>0</v>
      </c>
      <c r="N241" s="18">
        <v>0</v>
      </c>
      <c r="O241" s="19">
        <v>0</v>
      </c>
      <c r="P241" s="13"/>
    </row>
    <row r="242" spans="1:16" ht="19.5" customHeight="1" x14ac:dyDescent="0.2">
      <c r="A242" s="14"/>
      <c r="B242" s="14" t="s">
        <v>238</v>
      </c>
      <c r="C242" s="14"/>
      <c r="D242" s="11">
        <f t="shared" si="24"/>
        <v>981</v>
      </c>
      <c r="E242" s="17">
        <v>890</v>
      </c>
      <c r="F242" s="17">
        <v>91</v>
      </c>
      <c r="G242" s="18">
        <v>78</v>
      </c>
      <c r="H242" s="18">
        <v>172</v>
      </c>
      <c r="I242" s="18">
        <v>206</v>
      </c>
      <c r="J242" s="18">
        <v>142</v>
      </c>
      <c r="K242" s="18">
        <v>89</v>
      </c>
      <c r="L242" s="18">
        <v>83</v>
      </c>
      <c r="M242" s="18">
        <v>68</v>
      </c>
      <c r="N242" s="18">
        <v>106</v>
      </c>
      <c r="O242" s="19">
        <v>37</v>
      </c>
      <c r="P242" s="13"/>
    </row>
    <row r="243" spans="1:16" ht="19.5" customHeight="1" x14ac:dyDescent="0.2">
      <c r="A243" s="14"/>
      <c r="B243" s="14" t="s">
        <v>239</v>
      </c>
      <c r="C243" s="14"/>
      <c r="D243" s="11">
        <f t="shared" si="24"/>
        <v>12</v>
      </c>
      <c r="E243" s="17">
        <v>10</v>
      </c>
      <c r="F243" s="17">
        <v>2</v>
      </c>
      <c r="G243" s="18">
        <v>1</v>
      </c>
      <c r="H243" s="18">
        <v>3</v>
      </c>
      <c r="I243" s="18">
        <v>4</v>
      </c>
      <c r="J243" s="18">
        <v>1</v>
      </c>
      <c r="K243" s="18">
        <v>0</v>
      </c>
      <c r="L243" s="18">
        <v>0</v>
      </c>
      <c r="M243" s="18">
        <v>1</v>
      </c>
      <c r="N243" s="18">
        <v>2</v>
      </c>
      <c r="O243" s="19">
        <v>0</v>
      </c>
      <c r="P243" s="13"/>
    </row>
    <row r="244" spans="1:16" ht="19.5" customHeight="1" x14ac:dyDescent="0.2">
      <c r="A244" s="14"/>
      <c r="B244" s="14" t="s">
        <v>240</v>
      </c>
      <c r="C244" s="14"/>
      <c r="D244" s="11">
        <f t="shared" si="24"/>
        <v>803</v>
      </c>
      <c r="E244" s="17">
        <v>762</v>
      </c>
      <c r="F244" s="17">
        <v>41</v>
      </c>
      <c r="G244" s="18">
        <v>95</v>
      </c>
      <c r="H244" s="18">
        <v>210</v>
      </c>
      <c r="I244" s="18">
        <v>192</v>
      </c>
      <c r="J244" s="18">
        <v>86</v>
      </c>
      <c r="K244" s="18">
        <v>77</v>
      </c>
      <c r="L244" s="18">
        <v>51</v>
      </c>
      <c r="M244" s="18">
        <v>26</v>
      </c>
      <c r="N244" s="18">
        <v>26</v>
      </c>
      <c r="O244" s="19">
        <v>40</v>
      </c>
      <c r="P244" s="13"/>
    </row>
    <row r="245" spans="1:16" ht="19.5" customHeight="1" x14ac:dyDescent="0.2">
      <c r="A245" s="14"/>
      <c r="B245" s="14" t="s">
        <v>241</v>
      </c>
      <c r="C245" s="14"/>
      <c r="D245" s="11">
        <f t="shared" si="24"/>
        <v>85</v>
      </c>
      <c r="E245" s="17">
        <v>81</v>
      </c>
      <c r="F245" s="17">
        <v>4</v>
      </c>
      <c r="G245" s="18">
        <v>15</v>
      </c>
      <c r="H245" s="18">
        <v>12</v>
      </c>
      <c r="I245" s="18">
        <v>19</v>
      </c>
      <c r="J245" s="18">
        <v>7</v>
      </c>
      <c r="K245" s="18">
        <v>4</v>
      </c>
      <c r="L245" s="18">
        <v>6</v>
      </c>
      <c r="M245" s="18">
        <v>8</v>
      </c>
      <c r="N245" s="18">
        <v>12</v>
      </c>
      <c r="O245" s="19">
        <v>2</v>
      </c>
      <c r="P245" s="13"/>
    </row>
    <row r="246" spans="1:16" ht="19.5" customHeight="1" x14ac:dyDescent="0.2">
      <c r="A246" s="14"/>
      <c r="B246" s="14" t="s">
        <v>31</v>
      </c>
      <c r="C246" s="14"/>
      <c r="D246" s="11">
        <f t="shared" si="24"/>
        <v>210</v>
      </c>
      <c r="E246" s="17">
        <v>184</v>
      </c>
      <c r="F246" s="17">
        <v>26</v>
      </c>
      <c r="G246" s="18">
        <v>38</v>
      </c>
      <c r="H246" s="18">
        <v>24</v>
      </c>
      <c r="I246" s="18">
        <v>37</v>
      </c>
      <c r="J246" s="18">
        <v>27</v>
      </c>
      <c r="K246" s="18">
        <v>21</v>
      </c>
      <c r="L246" s="18">
        <v>28</v>
      </c>
      <c r="M246" s="18">
        <v>17</v>
      </c>
      <c r="N246" s="18">
        <v>13</v>
      </c>
      <c r="O246" s="19">
        <v>5</v>
      </c>
      <c r="P246" s="13"/>
    </row>
    <row r="247" spans="1:16" ht="19.5" customHeight="1" x14ac:dyDescent="0.2">
      <c r="A247" s="14" t="s">
        <v>245</v>
      </c>
      <c r="B247" s="14"/>
      <c r="C247" s="14"/>
      <c r="D247" s="11">
        <f t="shared" si="24"/>
        <v>487</v>
      </c>
      <c r="E247" s="17">
        <v>427</v>
      </c>
      <c r="F247" s="17">
        <v>60</v>
      </c>
      <c r="G247" s="18">
        <v>18</v>
      </c>
      <c r="H247" s="18">
        <v>37</v>
      </c>
      <c r="I247" s="18">
        <v>90</v>
      </c>
      <c r="J247" s="18">
        <v>63</v>
      </c>
      <c r="K247" s="18">
        <v>92</v>
      </c>
      <c r="L247" s="18">
        <v>65</v>
      </c>
      <c r="M247" s="18">
        <v>61</v>
      </c>
      <c r="N247" s="18">
        <v>51</v>
      </c>
      <c r="O247" s="19">
        <v>10</v>
      </c>
      <c r="P247" s="13"/>
    </row>
    <row r="248" spans="1:16" ht="12.2" customHeight="1" x14ac:dyDescent="0.2">
      <c r="A248" s="34"/>
      <c r="B248" s="34"/>
      <c r="C248" s="34"/>
      <c r="D248" s="35"/>
      <c r="E248" s="35"/>
      <c r="F248" s="35"/>
      <c r="G248" s="35"/>
      <c r="H248" s="35"/>
      <c r="I248" s="35"/>
      <c r="J248" s="35"/>
      <c r="K248" s="35"/>
      <c r="L248" s="35"/>
      <c r="M248" s="35"/>
      <c r="N248" s="35"/>
      <c r="O248" s="36"/>
      <c r="P248" s="13"/>
    </row>
    <row r="249" spans="1:16" ht="12.2" customHeight="1" x14ac:dyDescent="0.2">
      <c r="C249" s="37"/>
      <c r="D249" s="38"/>
      <c r="E249" s="38"/>
      <c r="F249" s="38"/>
      <c r="G249" s="38"/>
      <c r="H249" s="38"/>
      <c r="I249" s="38"/>
      <c r="J249" s="38"/>
      <c r="K249" s="38"/>
      <c r="L249" s="38"/>
      <c r="M249" s="38"/>
      <c r="N249" s="39"/>
    </row>
    <row r="250" spans="1:16" ht="14.25" customHeight="1" x14ac:dyDescent="0.2">
      <c r="A250" s="40" t="s">
        <v>242</v>
      </c>
      <c r="C250" s="40"/>
      <c r="D250" s="40"/>
      <c r="E250" s="40"/>
      <c r="F250" s="40"/>
      <c r="G250" s="40"/>
      <c r="H250" s="40"/>
      <c r="I250" s="40"/>
      <c r="J250" s="40"/>
      <c r="K250" s="40"/>
      <c r="L250" s="40"/>
      <c r="M250" s="40"/>
      <c r="N250" s="40"/>
      <c r="O250" s="41"/>
    </row>
    <row r="251" spans="1:16" x14ac:dyDescent="0.2">
      <c r="A251" s="13" t="s">
        <v>243</v>
      </c>
    </row>
  </sheetData>
  <mergeCells count="7">
    <mergeCell ref="A7:C7"/>
    <mergeCell ref="A1:O1"/>
    <mergeCell ref="A3:C5"/>
    <mergeCell ref="D3:O3"/>
    <mergeCell ref="D4:D5"/>
    <mergeCell ref="E4:F4"/>
    <mergeCell ref="G4:O4"/>
  </mergeCells>
  <printOptions horizontalCentered="1"/>
  <pageMargins left="0.59055118110236227" right="0.59055118110236227" top="0.98425196850393704" bottom="0.98425196850393704" header="0" footer="0"/>
  <pageSetup scale="73" orientation="portrait" r:id="rId1"/>
  <headerFooter alignWithMargins="0"/>
  <ignoredErrors>
    <ignoredError sqref="D9:D10 D14 D23 D26:D28 D31:D32 D35:D36 D39:D40 D42:D45 D48:D50 D53:D54 D56 D58 D60:D61 D64:D66 D68 D72 D74:D76 D79:D82 D84 D86 D89:D90 D93:D95 D97 D100 D102:D105 D107:D108 D110 D112 D114:D115 D118 D120:D121 D123 D125 D129:D131 D133 D136:D137 D140 D143:D152 D154:D157 D159 D161:D162 D164 D170 D175:D176 D178:D179 D182:D185 D187:D192 D194 D196 D199 D201 D203:D214 D216:D219 D242:D247 D239" formulaRange="1"/>
    <ignoredError sqref="D37 D57 D73 D111 D138 D158 D177 D200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7</vt:lpstr>
      <vt:lpstr>'7'!Área_de_impresión</vt:lpstr>
      <vt:lpstr>'7'!Títulos_a_imprimir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YASMIN QUINTERO</dc:creator>
  <cp:lastModifiedBy>YASMIN QUINTERO</cp:lastModifiedBy>
  <cp:lastPrinted>2026-04-07T16:42:39Z</cp:lastPrinted>
  <dcterms:created xsi:type="dcterms:W3CDTF">2026-03-13T15:21:33Z</dcterms:created>
  <dcterms:modified xsi:type="dcterms:W3CDTF">2026-04-24T20:29:45Z</dcterms:modified>
</cp:coreProperties>
</file>